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客户表!$A$1:$AI$7376</definedName>
    <definedName name="_xlnm._FilterDatabase" localSheetId="1" hidden="1">媒体表!$A$1:$T$165</definedName>
  </definedNames>
  <calcPr calcId="152511"/>
</workbook>
</file>

<file path=xl/calcChain.xml><?xml version="1.0" encoding="utf-8"?>
<calcChain xmlns="http://schemas.openxmlformats.org/spreadsheetml/2006/main">
  <c r="W6951" i="1" l="1"/>
  <c r="AA6951" i="1" s="1"/>
  <c r="W6950" i="1"/>
  <c r="AA6950" i="1" s="1"/>
  <c r="W6949" i="1"/>
  <c r="AA6949" i="1" s="1"/>
  <c r="W6948" i="1"/>
  <c r="AA6948" i="1" s="1"/>
  <c r="W6947" i="1"/>
  <c r="AA6947" i="1" s="1"/>
  <c r="W6946" i="1"/>
  <c r="AA6946" i="1" s="1"/>
  <c r="W6942" i="1"/>
  <c r="AA6942" i="1" s="1"/>
  <c r="W6940" i="1"/>
  <c r="AA6940" i="1" s="1"/>
  <c r="W6939" i="1"/>
  <c r="AA6939" i="1" s="1"/>
  <c r="W6512" i="1"/>
  <c r="AA6512" i="1" s="1"/>
  <c r="W6510" i="1"/>
  <c r="AA6510" i="1" s="1"/>
  <c r="W6508" i="1"/>
  <c r="AA6508" i="1" s="1"/>
  <c r="W6507" i="1"/>
  <c r="AA6507" i="1" s="1"/>
  <c r="W6506" i="1"/>
  <c r="AA6506" i="1" s="1"/>
  <c r="W6501" i="1"/>
  <c r="AA6501" i="1" s="1"/>
  <c r="W6461" i="1"/>
  <c r="AA6461" i="1" s="1"/>
  <c r="W6460" i="1"/>
  <c r="AA6460" i="1" s="1"/>
  <c r="W6458" i="1"/>
  <c r="AA6458" i="1" s="1"/>
  <c r="W6457" i="1"/>
  <c r="AA6457" i="1" s="1"/>
  <c r="W6456" i="1"/>
  <c r="AA6456" i="1" s="1"/>
  <c r="W6453" i="1"/>
  <c r="AA6453" i="1" s="1"/>
  <c r="I55" i="2" l="1"/>
  <c r="I2" i="2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W1581" i="1"/>
  <c r="Y1581" i="1" s="1"/>
  <c r="W1583" i="1"/>
  <c r="Y1583" i="1" s="1"/>
  <c r="W1585" i="1"/>
  <c r="Y1585" i="1" s="1"/>
  <c r="W1586" i="1"/>
  <c r="Y1586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Y33" i="1" s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Y45" i="1" s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Y93" i="1" s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Y104" i="1" s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Y113" i="1" s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Y137" i="1" s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Y152" i="1" s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Y169" i="1" s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Y201" i="1" s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Y429" i="1" s="1"/>
  <c r="W430" i="1"/>
  <c r="Y430" i="1" s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Y500" i="1" s="1"/>
  <c r="W501" i="1"/>
  <c r="Y501" i="1" s="1"/>
  <c r="W502" i="1"/>
  <c r="Y502" i="1" s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Y517" i="1" s="1"/>
  <c r="W518" i="1"/>
  <c r="Y518" i="1" s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Y589" i="1" s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Y700" i="1" s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W1104" i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W1113" i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W1142" i="1"/>
  <c r="W1143" i="1"/>
  <c r="W1144" i="1"/>
  <c r="Y1144" i="1" s="1"/>
  <c r="W1145" i="1"/>
  <c r="W1146" i="1"/>
  <c r="W1147" i="1"/>
  <c r="Y1147" i="1" s="1"/>
  <c r="W1148" i="1"/>
  <c r="W1149" i="1"/>
  <c r="W1150" i="1"/>
  <c r="W1151" i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W1162" i="1"/>
  <c r="W1163" i="1"/>
  <c r="W1164" i="1"/>
  <c r="W1165" i="1"/>
  <c r="Y1165" i="1" s="1"/>
  <c r="W1166" i="1"/>
  <c r="Y1166" i="1" s="1"/>
  <c r="W1167" i="1"/>
  <c r="W1168" i="1"/>
  <c r="W1169" i="1"/>
  <c r="W1170" i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2" i="1"/>
  <c r="Y1582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Y1595" i="1" s="1"/>
  <c r="W1596" i="1"/>
  <c r="Y1596" i="1" s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Y2565" i="1" s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W2707" i="1"/>
  <c r="W2708" i="1"/>
  <c r="W2709" i="1"/>
  <c r="O51" i="2" s="1"/>
  <c r="Q51" i="2" s="1"/>
  <c r="R51" i="2" s="1"/>
  <c r="S51" i="2" s="1"/>
  <c r="W2710" i="1"/>
  <c r="W2711" i="1"/>
  <c r="W2712" i="1"/>
  <c r="W2713" i="1"/>
  <c r="W2714" i="1"/>
  <c r="W2715" i="1"/>
  <c r="W2716" i="1"/>
  <c r="W2717" i="1"/>
  <c r="W2718" i="1"/>
  <c r="W2719" i="1"/>
  <c r="W2720" i="1"/>
  <c r="Y2720" i="1" s="1"/>
  <c r="W2721" i="1"/>
  <c r="Y2721" i="1" s="1"/>
  <c r="W2722" i="1"/>
  <c r="Y2722" i="1" s="1"/>
  <c r="W2725" i="1"/>
  <c r="Y2725" i="1" s="1"/>
  <c r="W2774" i="1"/>
  <c r="Y2774" i="1" s="1"/>
  <c r="W2780" i="1"/>
  <c r="Y2780" i="1" s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X3343" i="1" s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X3595" i="1" s="1"/>
  <c r="Z3595" i="1" s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X3856" i="1" s="1"/>
  <c r="Z3856" i="1" s="1"/>
  <c r="W3857" i="1"/>
  <c r="W3858" i="1"/>
  <c r="W3861" i="1"/>
  <c r="W3862" i="1"/>
  <c r="X3862" i="1" s="1"/>
  <c r="Z3862" i="1" s="1"/>
  <c r="W3863" i="1"/>
  <c r="W3864" i="1"/>
  <c r="W3865" i="1"/>
  <c r="W3866" i="1"/>
  <c r="X3866" i="1" s="1"/>
  <c r="Z3866" i="1" s="1"/>
  <c r="W3867" i="1"/>
  <c r="W3868" i="1"/>
  <c r="W3869" i="1"/>
  <c r="X3869" i="1" s="1"/>
  <c r="Z3869" i="1" s="1"/>
  <c r="W3870" i="1"/>
  <c r="X3870" i="1" s="1"/>
  <c r="Z3870" i="1" s="1"/>
  <c r="W3871" i="1"/>
  <c r="W3872" i="1"/>
  <c r="W3873" i="1"/>
  <c r="W3874" i="1"/>
  <c r="W3875" i="1"/>
  <c r="W3876" i="1"/>
  <c r="X3876" i="1" s="1"/>
  <c r="Z3876" i="1" s="1"/>
  <c r="W3877" i="1"/>
  <c r="X3877" i="1" s="1"/>
  <c r="Z3877" i="1" s="1"/>
  <c r="W3878" i="1"/>
  <c r="W3879" i="1"/>
  <c r="W3880" i="1"/>
  <c r="W3881" i="1"/>
  <c r="W3882" i="1"/>
  <c r="W3883" i="1"/>
  <c r="Y3883" i="1" s="1"/>
  <c r="W3884" i="1"/>
  <c r="W3885" i="1"/>
  <c r="X3885" i="1" s="1"/>
  <c r="Z3885" i="1" s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X3901" i="1" s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X3937" i="1" s="1"/>
  <c r="Z3937" i="1" s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X3970" i="1" s="1"/>
  <c r="Z3970" i="1" s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X3985" i="1" s="1"/>
  <c r="Z3985" i="1" s="1"/>
  <c r="W3986" i="1"/>
  <c r="W3987" i="1"/>
  <c r="W3988" i="1"/>
  <c r="W3989" i="1"/>
  <c r="W3990" i="1"/>
  <c r="W3991" i="1"/>
  <c r="W3992" i="1"/>
  <c r="W3993" i="1"/>
  <c r="X3993" i="1" s="1"/>
  <c r="Z3993" i="1" s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AA4118" i="1" s="1"/>
  <c r="W4119" i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W4128" i="1"/>
  <c r="AA4128" i="1" s="1"/>
  <c r="W4129" i="1"/>
  <c r="AA4129" i="1" s="1"/>
  <c r="W4130" i="1"/>
  <c r="AA4130" i="1" s="1"/>
  <c r="W4131" i="1"/>
  <c r="AA4131" i="1" s="1"/>
  <c r="W4132" i="1"/>
  <c r="AA4132" i="1" s="1"/>
  <c r="W4133" i="1"/>
  <c r="AA4133" i="1" s="1"/>
  <c r="W4134" i="1"/>
  <c r="AA4134" i="1" s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AA4187" i="1" s="1"/>
  <c r="W4188" i="1"/>
  <c r="W4189" i="1"/>
  <c r="W4190" i="1"/>
  <c r="W4191" i="1"/>
  <c r="W4192" i="1"/>
  <c r="W4193" i="1"/>
  <c r="AA4193" i="1" s="1"/>
  <c r="W4194" i="1"/>
  <c r="W4195" i="1"/>
  <c r="W4196" i="1"/>
  <c r="W4197" i="1"/>
  <c r="W4198" i="1"/>
  <c r="W4199" i="1"/>
  <c r="W4200" i="1"/>
  <c r="AA4200" i="1" s="1"/>
  <c r="W4201" i="1"/>
  <c r="AA4201" i="1" s="1"/>
  <c r="W4202" i="1"/>
  <c r="AA4202" i="1" s="1"/>
  <c r="W4203" i="1"/>
  <c r="AA4203" i="1" s="1"/>
  <c r="W4204" i="1"/>
  <c r="W4205" i="1"/>
  <c r="W4206" i="1"/>
  <c r="AA4206" i="1" s="1"/>
  <c r="W4207" i="1"/>
  <c r="W4208" i="1"/>
  <c r="W4209" i="1"/>
  <c r="AA4209" i="1" s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Z4266" i="1" s="1"/>
  <c r="W4267" i="1"/>
  <c r="W4268" i="1"/>
  <c r="W4269" i="1"/>
  <c r="W4270" i="1"/>
  <c r="Z4270" i="1" s="1"/>
  <c r="W4271" i="1"/>
  <c r="W4272" i="1"/>
  <c r="W4273" i="1"/>
  <c r="W4274" i="1"/>
  <c r="Z4274" i="1" s="1"/>
  <c r="W4275" i="1"/>
  <c r="W4276" i="1"/>
  <c r="W4277" i="1"/>
  <c r="W4278" i="1"/>
  <c r="Z4278" i="1" s="1"/>
  <c r="W4279" i="1"/>
  <c r="W4280" i="1"/>
  <c r="W4281" i="1"/>
  <c r="W4282" i="1"/>
  <c r="Z4282" i="1" s="1"/>
  <c r="W4283" i="1"/>
  <c r="W4284" i="1"/>
  <c r="W4285" i="1"/>
  <c r="W4286" i="1"/>
  <c r="Z4286" i="1" s="1"/>
  <c r="W4287" i="1"/>
  <c r="W4288" i="1"/>
  <c r="W4289" i="1"/>
  <c r="W4290" i="1"/>
  <c r="Z4290" i="1" s="1"/>
  <c r="W4291" i="1"/>
  <c r="W4292" i="1"/>
  <c r="W4293" i="1"/>
  <c r="W4294" i="1"/>
  <c r="Z4294" i="1" s="1"/>
  <c r="W4295" i="1"/>
  <c r="W4296" i="1"/>
  <c r="W4297" i="1"/>
  <c r="W4298" i="1"/>
  <c r="Z4298" i="1" s="1"/>
  <c r="W4299" i="1"/>
  <c r="W4300" i="1"/>
  <c r="W4301" i="1"/>
  <c r="W4302" i="1"/>
  <c r="Z4302" i="1" s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Z4314" i="1" s="1"/>
  <c r="W4315" i="1"/>
  <c r="W4316" i="1"/>
  <c r="W4317" i="1"/>
  <c r="W4318" i="1"/>
  <c r="Z4318" i="1" s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Z4606" i="1" s="1"/>
  <c r="W4607" i="1"/>
  <c r="W4608" i="1"/>
  <c r="W4609" i="1"/>
  <c r="W4610" i="1"/>
  <c r="Z4610" i="1" s="1"/>
  <c r="W4611" i="1"/>
  <c r="W4612" i="1"/>
  <c r="W4613" i="1"/>
  <c r="W4614" i="1"/>
  <c r="Z4614" i="1" s="1"/>
  <c r="W4615" i="1"/>
  <c r="W4616" i="1"/>
  <c r="W4617" i="1"/>
  <c r="W4618" i="1"/>
  <c r="Z4618" i="1" s="1"/>
  <c r="W4619" i="1"/>
  <c r="W4620" i="1"/>
  <c r="W4621" i="1"/>
  <c r="W4622" i="1"/>
  <c r="Z4622" i="1" s="1"/>
  <c r="W4623" i="1"/>
  <c r="W4624" i="1"/>
  <c r="W4625" i="1"/>
  <c r="W4626" i="1"/>
  <c r="Z4626" i="1" s="1"/>
  <c r="W4627" i="1"/>
  <c r="W4628" i="1"/>
  <c r="W4629" i="1"/>
  <c r="W4630" i="1"/>
  <c r="Z4630" i="1" s="1"/>
  <c r="W4631" i="1"/>
  <c r="W4632" i="1"/>
  <c r="W4633" i="1"/>
  <c r="W4634" i="1"/>
  <c r="Z4634" i="1" s="1"/>
  <c r="W4635" i="1"/>
  <c r="W4636" i="1"/>
  <c r="W4637" i="1"/>
  <c r="W4638" i="1"/>
  <c r="Z4638" i="1" s="1"/>
  <c r="W4639" i="1"/>
  <c r="W4640" i="1"/>
  <c r="W4641" i="1"/>
  <c r="W4642" i="1"/>
  <c r="W4643" i="1"/>
  <c r="W4644" i="1"/>
  <c r="W4645" i="1"/>
  <c r="W4647" i="1"/>
  <c r="Z4647" i="1" s="1"/>
  <c r="W4648" i="1"/>
  <c r="W4649" i="1"/>
  <c r="W4650" i="1"/>
  <c r="W4651" i="1"/>
  <c r="Z4651" i="1" s="1"/>
  <c r="W4652" i="1"/>
  <c r="W4653" i="1"/>
  <c r="W4654" i="1"/>
  <c r="W4655" i="1"/>
  <c r="Z4655" i="1" s="1"/>
  <c r="W4656" i="1"/>
  <c r="W4657" i="1"/>
  <c r="W4658" i="1"/>
  <c r="W4659" i="1"/>
  <c r="Z4659" i="1" s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Z4739" i="1" s="1"/>
  <c r="W4740" i="1"/>
  <c r="W4741" i="1"/>
  <c r="W4742" i="1"/>
  <c r="W4743" i="1"/>
  <c r="Z4743" i="1" s="1"/>
  <c r="W4744" i="1"/>
  <c r="W4745" i="1"/>
  <c r="W4746" i="1"/>
  <c r="W4747" i="1"/>
  <c r="Z4747" i="1" s="1"/>
  <c r="W4748" i="1"/>
  <c r="W4749" i="1"/>
  <c r="W4750" i="1"/>
  <c r="W4751" i="1"/>
  <c r="Z4751" i="1" s="1"/>
  <c r="W4752" i="1"/>
  <c r="W4753" i="1"/>
  <c r="W4754" i="1"/>
  <c r="W4755" i="1"/>
  <c r="Z4755" i="1" s="1"/>
  <c r="W4756" i="1"/>
  <c r="W4757" i="1"/>
  <c r="W4758" i="1"/>
  <c r="W4759" i="1"/>
  <c r="Z4759" i="1" s="1"/>
  <c r="W4760" i="1"/>
  <c r="W4761" i="1"/>
  <c r="W4762" i="1"/>
  <c r="W4763" i="1"/>
  <c r="Z4763" i="1" s="1"/>
  <c r="W4764" i="1"/>
  <c r="W4765" i="1"/>
  <c r="W4766" i="1"/>
  <c r="W4767" i="1"/>
  <c r="X4767" i="1" s="1"/>
  <c r="Z4767" i="1" s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Y4832" i="1" s="1"/>
  <c r="W4833" i="1"/>
  <c r="Y4833" i="1" s="1"/>
  <c r="W4834" i="1"/>
  <c r="Y4834" i="1" s="1"/>
  <c r="W4836" i="1"/>
  <c r="W4837" i="1"/>
  <c r="Y4837" i="1" s="1"/>
  <c r="W4838" i="1"/>
  <c r="Y4838" i="1" s="1"/>
  <c r="W4839" i="1"/>
  <c r="Y4839" i="1" s="1"/>
  <c r="W4840" i="1"/>
  <c r="W4841" i="1"/>
  <c r="Y4841" i="1" s="1"/>
  <c r="W4842" i="1"/>
  <c r="Y4842" i="1" s="1"/>
  <c r="W4843" i="1"/>
  <c r="Y4843" i="1" s="1"/>
  <c r="W4844" i="1"/>
  <c r="W4845" i="1"/>
  <c r="Y4845" i="1" s="1"/>
  <c r="W4846" i="1"/>
  <c r="Y4846" i="1" s="1"/>
  <c r="W4847" i="1"/>
  <c r="Y4847" i="1" s="1"/>
  <c r="W4848" i="1"/>
  <c r="W4849" i="1"/>
  <c r="Y4849" i="1" s="1"/>
  <c r="W4850" i="1"/>
  <c r="Y4850" i="1" s="1"/>
  <c r="W4851" i="1"/>
  <c r="Y4851" i="1" s="1"/>
  <c r="W4852" i="1"/>
  <c r="W4853" i="1"/>
  <c r="Y4853" i="1" s="1"/>
  <c r="W4854" i="1"/>
  <c r="Y4854" i="1" s="1"/>
  <c r="W4855" i="1"/>
  <c r="Y4855" i="1" s="1"/>
  <c r="W4856" i="1"/>
  <c r="W4857" i="1"/>
  <c r="Y4857" i="1" s="1"/>
  <c r="W4858" i="1"/>
  <c r="Y4858" i="1" s="1"/>
  <c r="W4859" i="1"/>
  <c r="Y4859" i="1" s="1"/>
  <c r="W4860" i="1"/>
  <c r="W4861" i="1"/>
  <c r="Y4861" i="1" s="1"/>
  <c r="W4862" i="1"/>
  <c r="Y4862" i="1" s="1"/>
  <c r="W4863" i="1"/>
  <c r="Y4863" i="1" s="1"/>
  <c r="W4864" i="1"/>
  <c r="W4865" i="1"/>
  <c r="Y4865" i="1" s="1"/>
  <c r="W4866" i="1"/>
  <c r="Y4866" i="1" s="1"/>
  <c r="W4867" i="1"/>
  <c r="Y4867" i="1" s="1"/>
  <c r="W4868" i="1"/>
  <c r="W4869" i="1"/>
  <c r="Y4869" i="1" s="1"/>
  <c r="W4870" i="1"/>
  <c r="Y4870" i="1" s="1"/>
  <c r="W4871" i="1"/>
  <c r="Y4871" i="1" s="1"/>
  <c r="W4872" i="1"/>
  <c r="W4873" i="1"/>
  <c r="Y4873" i="1" s="1"/>
  <c r="W4874" i="1"/>
  <c r="Y4874" i="1" s="1"/>
  <c r="W4875" i="1"/>
  <c r="Y4875" i="1" s="1"/>
  <c r="W4876" i="1"/>
  <c r="W4877" i="1"/>
  <c r="Y4877" i="1" s="1"/>
  <c r="W4878" i="1"/>
  <c r="Y4878" i="1" s="1"/>
  <c r="W4879" i="1"/>
  <c r="Y4879" i="1" s="1"/>
  <c r="W4880" i="1"/>
  <c r="W4881" i="1"/>
  <c r="Y4881" i="1" s="1"/>
  <c r="W4882" i="1"/>
  <c r="Y4882" i="1" s="1"/>
  <c r="W4883" i="1"/>
  <c r="Y4883" i="1" s="1"/>
  <c r="W4884" i="1"/>
  <c r="W4885" i="1"/>
  <c r="Y4885" i="1" s="1"/>
  <c r="W4886" i="1"/>
  <c r="Y4886" i="1" s="1"/>
  <c r="W4887" i="1"/>
  <c r="Y4887" i="1" s="1"/>
  <c r="W4888" i="1"/>
  <c r="W4889" i="1"/>
  <c r="Y4889" i="1" s="1"/>
  <c r="W4890" i="1"/>
  <c r="Y4890" i="1" s="1"/>
  <c r="W4891" i="1"/>
  <c r="Y4891" i="1" s="1"/>
  <c r="W4892" i="1"/>
  <c r="W4893" i="1"/>
  <c r="Y4893" i="1" s="1"/>
  <c r="W4894" i="1"/>
  <c r="Y4894" i="1" s="1"/>
  <c r="W4895" i="1"/>
  <c r="Y4895" i="1" s="1"/>
  <c r="W4896" i="1"/>
  <c r="W4897" i="1"/>
  <c r="Y4897" i="1" s="1"/>
  <c r="W4898" i="1"/>
  <c r="Y4898" i="1" s="1"/>
  <c r="W4899" i="1"/>
  <c r="Y4899" i="1" s="1"/>
  <c r="W4900" i="1"/>
  <c r="W4901" i="1"/>
  <c r="Y4901" i="1" s="1"/>
  <c r="W4902" i="1"/>
  <c r="Y4902" i="1" s="1"/>
  <c r="W4903" i="1"/>
  <c r="Y4903" i="1" s="1"/>
  <c r="W4904" i="1"/>
  <c r="W4905" i="1"/>
  <c r="Y4905" i="1" s="1"/>
  <c r="W4906" i="1"/>
  <c r="Y4906" i="1" s="1"/>
  <c r="W4907" i="1"/>
  <c r="Y4907" i="1" s="1"/>
  <c r="W4908" i="1"/>
  <c r="W4909" i="1"/>
  <c r="Y4909" i="1" s="1"/>
  <c r="W4910" i="1"/>
  <c r="Y4910" i="1" s="1"/>
  <c r="W4911" i="1"/>
  <c r="Y4911" i="1" s="1"/>
  <c r="W4912" i="1"/>
  <c r="W4913" i="1"/>
  <c r="Y4913" i="1" s="1"/>
  <c r="W4914" i="1"/>
  <c r="Y4914" i="1" s="1"/>
  <c r="W4915" i="1"/>
  <c r="Y4915" i="1" s="1"/>
  <c r="W4916" i="1"/>
  <c r="W4917" i="1"/>
  <c r="Y4917" i="1" s="1"/>
  <c r="W4918" i="1"/>
  <c r="Y4918" i="1" s="1"/>
  <c r="W4919" i="1"/>
  <c r="Y4919" i="1" s="1"/>
  <c r="W4920" i="1"/>
  <c r="W4921" i="1"/>
  <c r="Y4921" i="1" s="1"/>
  <c r="W4922" i="1"/>
  <c r="Y4922" i="1" s="1"/>
  <c r="W4923" i="1"/>
  <c r="Y4923" i="1" s="1"/>
  <c r="W4924" i="1"/>
  <c r="W4925" i="1"/>
  <c r="Y4925" i="1" s="1"/>
  <c r="W4928" i="1"/>
  <c r="Y4928" i="1" s="1"/>
  <c r="W4929" i="1"/>
  <c r="Y4929" i="1" s="1"/>
  <c r="W4930" i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4" i="1"/>
  <c r="Y4964" i="1" s="1"/>
  <c r="W4965" i="1"/>
  <c r="Y4965" i="1" s="1"/>
  <c r="W4968" i="1"/>
  <c r="Y4968" i="1" s="1"/>
  <c r="W4969" i="1"/>
  <c r="W4970" i="1"/>
  <c r="W4971" i="1"/>
  <c r="Y4971" i="1" s="1"/>
  <c r="W4972" i="1"/>
  <c r="W4973" i="1"/>
  <c r="Z4973" i="1" s="1"/>
  <c r="W4974" i="1"/>
  <c r="W4975" i="1"/>
  <c r="W4976" i="1"/>
  <c r="W4977" i="1"/>
  <c r="Z4977" i="1" s="1"/>
  <c r="W4978" i="1"/>
  <c r="Y4978" i="1" s="1"/>
  <c r="W5027" i="1"/>
  <c r="W5028" i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Z5079" i="1" s="1"/>
  <c r="W5080" i="1"/>
  <c r="W5081" i="1"/>
  <c r="W5082" i="1"/>
  <c r="W5083" i="1"/>
  <c r="Z5083" i="1" s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Z5163" i="1" s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Z5188" i="1" s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Z5331" i="1" s="1"/>
  <c r="W5332" i="1"/>
  <c r="W5333" i="1"/>
  <c r="W5334" i="1"/>
  <c r="W5335" i="1"/>
  <c r="Z5335" i="1" s="1"/>
  <c r="W5336" i="1"/>
  <c r="W5337" i="1"/>
  <c r="W5338" i="1"/>
  <c r="W5339" i="1"/>
  <c r="Z5339" i="1" s="1"/>
  <c r="W5340" i="1"/>
  <c r="W5341" i="1"/>
  <c r="W5342" i="1"/>
  <c r="W5343" i="1"/>
  <c r="Z5343" i="1" s="1"/>
  <c r="W5344" i="1"/>
  <c r="W5345" i="1"/>
  <c r="W5346" i="1"/>
  <c r="W5347" i="1"/>
  <c r="Z5347" i="1" s="1"/>
  <c r="W5348" i="1"/>
  <c r="W5349" i="1"/>
  <c r="W5350" i="1"/>
  <c r="W5351" i="1"/>
  <c r="Z5351" i="1" s="1"/>
  <c r="W5352" i="1"/>
  <c r="W5353" i="1"/>
  <c r="W5354" i="1"/>
  <c r="W5355" i="1"/>
  <c r="Z5355" i="1" s="1"/>
  <c r="W5356" i="1"/>
  <c r="W5357" i="1"/>
  <c r="W5358" i="1"/>
  <c r="W5359" i="1"/>
  <c r="Z5359" i="1" s="1"/>
  <c r="W5360" i="1"/>
  <c r="W5361" i="1"/>
  <c r="W5362" i="1"/>
  <c r="W5363" i="1"/>
  <c r="Z5363" i="1" s="1"/>
  <c r="W5364" i="1"/>
  <c r="W5365" i="1"/>
  <c r="W5366" i="1"/>
  <c r="W5367" i="1"/>
  <c r="Z5367" i="1" s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Z5379" i="1" s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O120" i="2" s="1"/>
  <c r="Q120" i="2" s="1"/>
  <c r="R120" i="2" s="1"/>
  <c r="S120" i="2" s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X5640" i="1" s="1"/>
  <c r="Z5640" i="1" s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X5800" i="1" s="1"/>
  <c r="W5801" i="1"/>
  <c r="W5802" i="1"/>
  <c r="W5803" i="1"/>
  <c r="X5803" i="1" s="1"/>
  <c r="Z5803" i="1" s="1"/>
  <c r="W5804" i="1"/>
  <c r="X5804" i="1" s="1"/>
  <c r="Z5804" i="1" s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X6092" i="1" s="1"/>
  <c r="Z6092" i="1" s="1"/>
  <c r="W6093" i="1"/>
  <c r="X6093" i="1" s="1"/>
  <c r="Z6093" i="1" s="1"/>
  <c r="W6094" i="1"/>
  <c r="X6094" i="1" s="1"/>
  <c r="Z6094" i="1" s="1"/>
  <c r="W6095" i="1"/>
  <c r="X6095" i="1" s="1"/>
  <c r="Z6095" i="1" s="1"/>
  <c r="W6096" i="1"/>
  <c r="W6097" i="1"/>
  <c r="W6098" i="1"/>
  <c r="X6098" i="1" s="1"/>
  <c r="W6099" i="1"/>
  <c r="X6099" i="1" s="1"/>
  <c r="Z6099" i="1" s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X6141" i="1" s="1"/>
  <c r="Z6141" i="1" s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Y6156" i="1" s="1"/>
  <c r="W6157" i="1"/>
  <c r="W6158" i="1"/>
  <c r="W6159" i="1"/>
  <c r="W6160" i="1"/>
  <c r="W6161" i="1"/>
  <c r="X6161" i="1" s="1"/>
  <c r="Z6161" i="1" s="1"/>
  <c r="W6162" i="1"/>
  <c r="X6162" i="1" s="1"/>
  <c r="Z6162" i="1" s="1"/>
  <c r="W6163" i="1"/>
  <c r="W6164" i="1"/>
  <c r="W6165" i="1"/>
  <c r="X6165" i="1" s="1"/>
  <c r="Z6165" i="1" s="1"/>
  <c r="W6166" i="1"/>
  <c r="X6166" i="1" s="1"/>
  <c r="Z6166" i="1" s="1"/>
  <c r="W6167" i="1"/>
  <c r="X6167" i="1" s="1"/>
  <c r="Z6167" i="1" s="1"/>
  <c r="W6168" i="1"/>
  <c r="W6169" i="1"/>
  <c r="W6170" i="1"/>
  <c r="W6171" i="1"/>
  <c r="W6172" i="1"/>
  <c r="W6173" i="1"/>
  <c r="W6174" i="1"/>
  <c r="W6175" i="1"/>
  <c r="X6175" i="1" s="1"/>
  <c r="Z6175" i="1" s="1"/>
  <c r="W6176" i="1"/>
  <c r="W6177" i="1"/>
  <c r="W6178" i="1"/>
  <c r="Y6178" i="1" s="1"/>
  <c r="W6179" i="1"/>
  <c r="W6180" i="1"/>
  <c r="W6181" i="1"/>
  <c r="X6181" i="1" s="1"/>
  <c r="Z6181" i="1" s="1"/>
  <c r="W6182" i="1"/>
  <c r="X6182" i="1" s="1"/>
  <c r="Z6182" i="1" s="1"/>
  <c r="W6183" i="1"/>
  <c r="W6184" i="1"/>
  <c r="W6185" i="1"/>
  <c r="W6186" i="1"/>
  <c r="W6187" i="1"/>
  <c r="W6188" i="1"/>
  <c r="W6189" i="1"/>
  <c r="X6189" i="1" s="1"/>
  <c r="Z6189" i="1" s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X6205" i="1" s="1"/>
  <c r="Z6205" i="1" s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X6239" i="1" s="1"/>
  <c r="Z6239" i="1" s="1"/>
  <c r="W6240" i="1"/>
  <c r="W6241" i="1"/>
  <c r="W6242" i="1"/>
  <c r="X6242" i="1" s="1"/>
  <c r="Z6242" i="1" s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X6266" i="1" s="1"/>
  <c r="Z6266" i="1" s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X6279" i="1" s="1"/>
  <c r="Z6279" i="1" s="1"/>
  <c r="W6280" i="1"/>
  <c r="W6281" i="1"/>
  <c r="W6282" i="1"/>
  <c r="W6283" i="1"/>
  <c r="W6284" i="1"/>
  <c r="W6285" i="1"/>
  <c r="W6286" i="1"/>
  <c r="X6286" i="1" s="1"/>
  <c r="Z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4" i="1"/>
  <c r="W6455" i="1"/>
  <c r="W6459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2" i="1"/>
  <c r="W6503" i="1"/>
  <c r="W6504" i="1"/>
  <c r="W6505" i="1"/>
  <c r="W6509" i="1"/>
  <c r="W6511" i="1"/>
  <c r="W6513" i="1"/>
  <c r="W6514" i="1"/>
  <c r="W6515" i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O117" i="2" s="1"/>
  <c r="Q117" i="2" s="1"/>
  <c r="R117" i="2" s="1"/>
  <c r="S117" i="2" s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X6787" i="1" s="1"/>
  <c r="Z6787" i="1" s="1"/>
  <c r="W6788" i="1"/>
  <c r="X6788" i="1" s="1"/>
  <c r="Z6788" i="1" s="1"/>
  <c r="W6789" i="1"/>
  <c r="X6789" i="1" s="1"/>
  <c r="Z6789" i="1" s="1"/>
  <c r="W6790" i="1"/>
  <c r="X6790" i="1" s="1"/>
  <c r="Z6790" i="1" s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X6908" i="1" s="1"/>
  <c r="Z6908" i="1" s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O115" i="2" s="1"/>
  <c r="Q115" i="2" s="1"/>
  <c r="R115" i="2" s="1"/>
  <c r="S115" i="2" s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41" i="1"/>
  <c r="W6943" i="1"/>
  <c r="W6944" i="1"/>
  <c r="W6945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X7004" i="1" s="1"/>
  <c r="Z7004" i="1" s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Y7031" i="1" s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W7192" i="1"/>
  <c r="Y7192" i="1" s="1"/>
  <c r="W7193" i="1"/>
  <c r="Y7193" i="1" s="1"/>
  <c r="W7194" i="1"/>
  <c r="Y7194" i="1" s="1"/>
  <c r="W7195" i="1"/>
  <c r="Y7195" i="1" s="1"/>
  <c r="W7196" i="1"/>
  <c r="Y7196" i="1" s="1"/>
  <c r="W7201" i="1"/>
  <c r="Y7201" i="1" s="1"/>
  <c r="W7202" i="1"/>
  <c r="Y7202" i="1" s="1"/>
  <c r="W7204" i="1"/>
  <c r="Y7204" i="1" s="1"/>
  <c r="W7205" i="1"/>
  <c r="Y7205" i="1" s="1"/>
  <c r="W7206" i="1"/>
  <c r="Y7206" i="1" s="1"/>
  <c r="W7207" i="1"/>
  <c r="Y7207" i="1" s="1"/>
  <c r="W7209" i="1"/>
  <c r="W7210" i="1"/>
  <c r="Y7210" i="1" s="1"/>
  <c r="W7211" i="1"/>
  <c r="Y7211" i="1" s="1"/>
  <c r="W7212" i="1"/>
  <c r="Y7212" i="1" s="1"/>
  <c r="W7213" i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W7254" i="1"/>
  <c r="Y7254" i="1" s="1"/>
  <c r="W7255" i="1"/>
  <c r="Y7255" i="1" s="1"/>
  <c r="W7256" i="1"/>
  <c r="Y7256" i="1" s="1"/>
  <c r="W7257" i="1"/>
  <c r="W7259" i="1"/>
  <c r="Y7259" i="1" s="1"/>
  <c r="W7260" i="1"/>
  <c r="Y7260" i="1" s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Y7268" i="1" s="1"/>
  <c r="W7270" i="1"/>
  <c r="Y7270" i="1" s="1"/>
  <c r="W7272" i="1"/>
  <c r="Y7272" i="1" s="1"/>
  <c r="W7273" i="1"/>
  <c r="Y7273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X213" i="1"/>
  <c r="X269" i="1"/>
  <c r="X273" i="1"/>
  <c r="X1042" i="1"/>
  <c r="X1685" i="1"/>
  <c r="Z1685" i="1" s="1"/>
  <c r="X2276" i="1"/>
  <c r="X2428" i="1"/>
  <c r="X2432" i="1"/>
  <c r="X2436" i="1"/>
  <c r="X2453" i="1"/>
  <c r="X2456" i="1"/>
  <c r="X2460" i="1"/>
  <c r="X2461" i="1"/>
  <c r="Z2461" i="1" s="1"/>
  <c r="X2464" i="1"/>
  <c r="X2533" i="1"/>
  <c r="X2540" i="1"/>
  <c r="X2541" i="1"/>
  <c r="X2548" i="1"/>
  <c r="X2549" i="1"/>
  <c r="X2565" i="1"/>
  <c r="X2573" i="1"/>
  <c r="O25" i="2" s="1"/>
  <c r="Q25" i="2" s="1"/>
  <c r="R25" i="2" s="1"/>
  <c r="S25" i="2" s="1"/>
  <c r="X3596" i="1"/>
  <c r="X3597" i="1"/>
  <c r="X3863" i="1"/>
  <c r="X3871" i="1"/>
  <c r="X3887" i="1"/>
  <c r="X3891" i="1"/>
  <c r="X3899" i="1"/>
  <c r="X3936" i="1"/>
  <c r="Z3936" i="1" s="1"/>
  <c r="X3939" i="1"/>
  <c r="X3943" i="1"/>
  <c r="X3967" i="1"/>
  <c r="X3992" i="1"/>
  <c r="X4926" i="1"/>
  <c r="X7258" i="1"/>
  <c r="J16" i="2"/>
  <c r="O105" i="2"/>
  <c r="Q105" i="2" s="1"/>
  <c r="J105" i="2"/>
  <c r="J47" i="2"/>
  <c r="J3" i="2"/>
  <c r="H4" i="2"/>
  <c r="J4" i="2"/>
  <c r="H5" i="2"/>
  <c r="J5" i="2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H21" i="2"/>
  <c r="J21" i="2"/>
  <c r="O22" i="2"/>
  <c r="Q22" i="2" s="1"/>
  <c r="J22" i="2"/>
  <c r="O23" i="2"/>
  <c r="Q23" i="2" s="1"/>
  <c r="J23" i="2"/>
  <c r="J24" i="2"/>
  <c r="J25" i="2"/>
  <c r="J26" i="2"/>
  <c r="J27" i="2"/>
  <c r="J28" i="2"/>
  <c r="O29" i="2"/>
  <c r="Q29" i="2" s="1"/>
  <c r="R29" i="2" s="1"/>
  <c r="S29" i="2" s="1"/>
  <c r="J29" i="2"/>
  <c r="J30" i="2"/>
  <c r="J31" i="2"/>
  <c r="J32" i="2"/>
  <c r="J33" i="2"/>
  <c r="O34" i="2"/>
  <c r="Q34" i="2" s="1"/>
  <c r="R34" i="2" s="1"/>
  <c r="S34" i="2" s="1"/>
  <c r="J34" i="2"/>
  <c r="J35" i="2"/>
  <c r="O36" i="2"/>
  <c r="Q36" i="2" s="1"/>
  <c r="R36" i="2" s="1"/>
  <c r="S36" i="2" s="1"/>
  <c r="J36" i="2"/>
  <c r="J37" i="2"/>
  <c r="O38" i="2"/>
  <c r="Q38" i="2" s="1"/>
  <c r="J38" i="2"/>
  <c r="O39" i="2"/>
  <c r="Q39" i="2" s="1"/>
  <c r="J39" i="2"/>
  <c r="J40" i="2"/>
  <c r="J41" i="2"/>
  <c r="J42" i="2"/>
  <c r="O43" i="2"/>
  <c r="Q43" i="2" s="1"/>
  <c r="R43" i="2" s="1"/>
  <c r="S43" i="2" s="1"/>
  <c r="J43" i="2"/>
  <c r="J44" i="2"/>
  <c r="J45" i="2"/>
  <c r="J46" i="2"/>
  <c r="K47" i="2"/>
  <c r="O48" i="2"/>
  <c r="Q48" i="2" s="1"/>
  <c r="R48" i="2" s="1"/>
  <c r="S48" i="2" s="1"/>
  <c r="J48" i="2"/>
  <c r="O49" i="2"/>
  <c r="Q49" i="2" s="1"/>
  <c r="R49" i="2" s="1"/>
  <c r="S49" i="2" s="1"/>
  <c r="J49" i="2"/>
  <c r="O50" i="2"/>
  <c r="Q50" i="2" s="1"/>
  <c r="R50" i="2" s="1"/>
  <c r="S50" i="2" s="1"/>
  <c r="J50" i="2"/>
  <c r="J51" i="2"/>
  <c r="O52" i="2"/>
  <c r="Q52" i="2" s="1"/>
  <c r="R52" i="2" s="1"/>
  <c r="S52" i="2" s="1"/>
  <c r="J52" i="2"/>
  <c r="O53" i="2"/>
  <c r="Q53" i="2" s="1"/>
  <c r="J53" i="2"/>
  <c r="O54" i="2"/>
  <c r="Q54" i="2" s="1"/>
  <c r="R54" i="2" s="1"/>
  <c r="S54" i="2" s="1"/>
  <c r="J54" i="2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J59" i="2"/>
  <c r="Q60" i="2"/>
  <c r="J61" i="2"/>
  <c r="J62" i="2"/>
  <c r="J63" i="2"/>
  <c r="O65" i="2"/>
  <c r="Q65" i="2" s="1"/>
  <c r="R65" i="2" s="1"/>
  <c r="S65" i="2" s="1"/>
  <c r="J65" i="2"/>
  <c r="J66" i="2"/>
  <c r="J67" i="2"/>
  <c r="J68" i="2"/>
  <c r="J69" i="2"/>
  <c r="J70" i="2"/>
  <c r="O71" i="2"/>
  <c r="Q71" i="2" s="1"/>
  <c r="R71" i="2" s="1"/>
  <c r="S71" i="2" s="1"/>
  <c r="J71" i="2"/>
  <c r="J72" i="2"/>
  <c r="J73" i="2"/>
  <c r="J74" i="2"/>
  <c r="J75" i="2"/>
  <c r="O76" i="2"/>
  <c r="Q76" i="2" s="1"/>
  <c r="R76" i="2" s="1"/>
  <c r="S76" i="2" s="1"/>
  <c r="J76" i="2"/>
  <c r="J77" i="2"/>
  <c r="J78" i="2"/>
  <c r="J79" i="2"/>
  <c r="J80" i="2"/>
  <c r="O81" i="2"/>
  <c r="Q81" i="2" s="1"/>
  <c r="R81" i="2" s="1"/>
  <c r="S81" i="2" s="1"/>
  <c r="J81" i="2"/>
  <c r="O82" i="2"/>
  <c r="Q82" i="2" s="1"/>
  <c r="R82" i="2" s="1"/>
  <c r="S82" i="2" s="1"/>
  <c r="J82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O87" i="2"/>
  <c r="Q87" i="2" s="1"/>
  <c r="R87" i="2" s="1"/>
  <c r="S87" i="2" s="1"/>
  <c r="J87" i="2"/>
  <c r="O88" i="2"/>
  <c r="Q88" i="2" s="1"/>
  <c r="R88" i="2" s="1"/>
  <c r="S88" i="2" s="1"/>
  <c r="J88" i="2"/>
  <c r="O89" i="2"/>
  <c r="Q89" i="2" s="1"/>
  <c r="R89" i="2" s="1"/>
  <c r="S89" i="2" s="1"/>
  <c r="J89" i="2"/>
  <c r="J90" i="2"/>
  <c r="J91" i="2"/>
  <c r="J92" i="2"/>
  <c r="O93" i="2"/>
  <c r="Q93" i="2" s="1"/>
  <c r="R93" i="2" s="1"/>
  <c r="S93" i="2" s="1"/>
  <c r="J93" i="2"/>
  <c r="O94" i="2"/>
  <c r="Q94" i="2" s="1"/>
  <c r="R94" i="2" s="1"/>
  <c r="S94" i="2" s="1"/>
  <c r="J94" i="2"/>
  <c r="O95" i="2"/>
  <c r="Q95" i="2" s="1"/>
  <c r="R95" i="2" s="1"/>
  <c r="S95" i="2" s="1"/>
  <c r="J95" i="2"/>
  <c r="J96" i="2"/>
  <c r="J97" i="2"/>
  <c r="O98" i="2"/>
  <c r="Q98" i="2" s="1"/>
  <c r="R98" i="2" s="1"/>
  <c r="S98" i="2" s="1"/>
  <c r="J98" i="2"/>
  <c r="J99" i="2"/>
  <c r="O100" i="2"/>
  <c r="Q100" i="2" s="1"/>
  <c r="R100" i="2" s="1"/>
  <c r="S100" i="2" s="1"/>
  <c r="J100" i="2"/>
  <c r="O101" i="2"/>
  <c r="Q101" i="2" s="1"/>
  <c r="R101" i="2" s="1"/>
  <c r="S101" i="2" s="1"/>
  <c r="J101" i="2"/>
  <c r="O102" i="2"/>
  <c r="Q102" i="2" s="1"/>
  <c r="R102" i="2" s="1"/>
  <c r="S102" i="2" s="1"/>
  <c r="J102" i="2"/>
  <c r="J103" i="2"/>
  <c r="J104" i="2"/>
  <c r="O106" i="2"/>
  <c r="Q106" i="2" s="1"/>
  <c r="R106" i="2" s="1"/>
  <c r="S106" i="2" s="1"/>
  <c r="J106" i="2"/>
  <c r="O107" i="2"/>
  <c r="Q107" i="2" s="1"/>
  <c r="R107" i="2" s="1"/>
  <c r="S107" i="2" s="1"/>
  <c r="J107" i="2"/>
  <c r="O108" i="2"/>
  <c r="Q108" i="2" s="1"/>
  <c r="R108" i="2" s="1"/>
  <c r="S108" i="2" s="1"/>
  <c r="J108" i="2"/>
  <c r="O109" i="2"/>
  <c r="Q109" i="2" s="1"/>
  <c r="R109" i="2" s="1"/>
  <c r="S109" i="2" s="1"/>
  <c r="J109" i="2"/>
  <c r="O110" i="2"/>
  <c r="Q110" i="2" s="1"/>
  <c r="R110" i="2" s="1"/>
  <c r="S110" i="2" s="1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O126" i="2"/>
  <c r="Q126" i="2" s="1"/>
  <c r="R126" i="2" s="1"/>
  <c r="S126" i="2" s="1"/>
  <c r="J126" i="2"/>
  <c r="J127" i="2"/>
  <c r="J128" i="2"/>
  <c r="J129" i="2"/>
  <c r="J130" i="2"/>
  <c r="O131" i="2"/>
  <c r="Q131" i="2" s="1"/>
  <c r="R131" i="2" s="1"/>
  <c r="S131" i="2" s="1"/>
  <c r="J131" i="2"/>
  <c r="O132" i="2"/>
  <c r="Q132" i="2" s="1"/>
  <c r="R132" i="2" s="1"/>
  <c r="S132" i="2" s="1"/>
  <c r="J132" i="2"/>
  <c r="J133" i="2"/>
  <c r="O134" i="2"/>
  <c r="Q134" i="2" s="1"/>
  <c r="R134" i="2" s="1"/>
  <c r="S134" i="2" s="1"/>
  <c r="J134" i="2"/>
  <c r="J135" i="2"/>
  <c r="O136" i="2"/>
  <c r="Q136" i="2" s="1"/>
  <c r="R136" i="2" s="1"/>
  <c r="S136" i="2" s="1"/>
  <c r="J136" i="2"/>
  <c r="O137" i="2"/>
  <c r="Q137" i="2" s="1"/>
  <c r="R137" i="2" s="1"/>
  <c r="S137" i="2" s="1"/>
  <c r="J137" i="2"/>
  <c r="J138" i="2"/>
  <c r="O139" i="2"/>
  <c r="Q139" i="2" s="1"/>
  <c r="R139" i="2" s="1"/>
  <c r="S139" i="2" s="1"/>
  <c r="J139" i="2"/>
  <c r="J140" i="2"/>
  <c r="J141" i="2"/>
  <c r="J142" i="2"/>
  <c r="O143" i="2"/>
  <c r="Q143" i="2" s="1"/>
  <c r="R143" i="2" s="1"/>
  <c r="S143" i="2" s="1"/>
  <c r="J143" i="2"/>
  <c r="O144" i="2"/>
  <c r="Q144" i="2" s="1"/>
  <c r="R144" i="2" s="1"/>
  <c r="S144" i="2" s="1"/>
  <c r="J144" i="2"/>
  <c r="J145" i="2"/>
  <c r="O146" i="2"/>
  <c r="Q146" i="2" s="1"/>
  <c r="R146" i="2" s="1"/>
  <c r="S146" i="2" s="1"/>
  <c r="J146" i="2"/>
  <c r="O147" i="2"/>
  <c r="Q147" i="2" s="1"/>
  <c r="R147" i="2" s="1"/>
  <c r="S147" i="2" s="1"/>
  <c r="J147" i="2"/>
  <c r="J148" i="2"/>
  <c r="O149" i="2"/>
  <c r="Q149" i="2" s="1"/>
  <c r="R149" i="2" s="1"/>
  <c r="S149" i="2" s="1"/>
  <c r="J149" i="2"/>
  <c r="O150" i="2"/>
  <c r="Q150" i="2" s="1"/>
  <c r="R150" i="2" s="1"/>
  <c r="S150" i="2" s="1"/>
  <c r="J150" i="2"/>
  <c r="J151" i="2"/>
  <c r="O152" i="2"/>
  <c r="Q152" i="2" s="1"/>
  <c r="R152" i="2" s="1"/>
  <c r="S152" i="2" s="1"/>
  <c r="J152" i="2"/>
  <c r="O153" i="2"/>
  <c r="Q153" i="2" s="1"/>
  <c r="R153" i="2" s="1"/>
  <c r="S153" i="2" s="1"/>
  <c r="J153" i="2"/>
  <c r="J154" i="2"/>
  <c r="O155" i="2"/>
  <c r="Q155" i="2" s="1"/>
  <c r="R155" i="2" s="1"/>
  <c r="S155" i="2" s="1"/>
  <c r="J155" i="2"/>
  <c r="O156" i="2"/>
  <c r="Q156" i="2" s="1"/>
  <c r="R156" i="2" s="1"/>
  <c r="S156" i="2" s="1"/>
  <c r="J156" i="2"/>
  <c r="J157" i="2"/>
  <c r="O158" i="2"/>
  <c r="Q158" i="2" s="1"/>
  <c r="R158" i="2" s="1"/>
  <c r="S158" i="2" s="1"/>
  <c r="J158" i="2"/>
  <c r="J159" i="2"/>
  <c r="O160" i="2"/>
  <c r="Q160" i="2" s="1"/>
  <c r="R160" i="2" s="1"/>
  <c r="S160" i="2" s="1"/>
  <c r="J160" i="2"/>
  <c r="O161" i="2"/>
  <c r="Q161" i="2" s="1"/>
  <c r="R161" i="2" s="1"/>
  <c r="S161" i="2" s="1"/>
  <c r="J161" i="2"/>
  <c r="O162" i="2"/>
  <c r="Q162" i="2" s="1"/>
  <c r="R162" i="2" s="1"/>
  <c r="S162" i="2" s="1"/>
  <c r="J162" i="2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3" i="1"/>
  <c r="Z2454" i="1"/>
  <c r="Z2456" i="1"/>
  <c r="Z2458" i="1"/>
  <c r="Z2460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9" i="1"/>
  <c r="Z2540" i="1"/>
  <c r="Z2543" i="1"/>
  <c r="Z2544" i="1"/>
  <c r="Z2546" i="1"/>
  <c r="Z2548" i="1"/>
  <c r="Z2549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6" i="1"/>
  <c r="Z3597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2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R23" i="2"/>
  <c r="S23" i="2" s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AA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Y7312" i="1" s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Y6984" i="1" s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V6942" i="1"/>
  <c r="E6942" i="1"/>
  <c r="AB6941" i="1"/>
  <c r="AA6941" i="1"/>
  <c r="V6941" i="1"/>
  <c r="E6941" i="1"/>
  <c r="AB6940" i="1"/>
  <c r="V6940" i="1"/>
  <c r="E6940" i="1"/>
  <c r="AB6939" i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Y6929" i="1" s="1"/>
  <c r="AA6929" i="1"/>
  <c r="AB6928" i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 s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 s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 s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Y6705" i="1" s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V6512" i="1"/>
  <c r="E6512" i="1"/>
  <c r="AB6511" i="1"/>
  <c r="AA6511" i="1"/>
  <c r="V6511" i="1"/>
  <c r="AB6510" i="1"/>
  <c r="V6510" i="1"/>
  <c r="E6510" i="1"/>
  <c r="AB6509" i="1"/>
  <c r="AA6509" i="1"/>
  <c r="V6509" i="1"/>
  <c r="AB6508" i="1"/>
  <c r="V6508" i="1"/>
  <c r="E6508" i="1"/>
  <c r="AB6507" i="1"/>
  <c r="V6507" i="1"/>
  <c r="E6507" i="1"/>
  <c r="AB6506" i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AA6455" i="1"/>
  <c r="V6455" i="1"/>
  <c r="E6455" i="1"/>
  <c r="AB6454" i="1"/>
  <c r="AA6454" i="1"/>
  <c r="V6454" i="1"/>
  <c r="AB6453" i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Y5891" i="1" s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Y5201" i="1" s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 s="1"/>
  <c r="AA5192" i="1"/>
  <c r="V5192" i="1"/>
  <c r="AB5191" i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Y5182" i="1" s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AA5167" i="1"/>
  <c r="V5167" i="1"/>
  <c r="AB5166" i="1"/>
  <c r="Y5166" i="1" s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AA5159" i="1"/>
  <c r="V5159" i="1"/>
  <c r="AB5158" i="1"/>
  <c r="Y5158" i="1" s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Y5103" i="1" s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 s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Y5059" i="1" s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 s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L162" i="2"/>
  <c r="L161" i="2"/>
  <c r="L160" i="2"/>
  <c r="L159" i="2"/>
  <c r="L158" i="2"/>
  <c r="L157" i="2"/>
  <c r="L156" i="2"/>
  <c r="L155" i="2"/>
  <c r="L154" i="2"/>
  <c r="K153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G129" i="2"/>
  <c r="L128" i="2"/>
  <c r="L127" i="2"/>
  <c r="L126" i="2"/>
  <c r="L125" i="2"/>
  <c r="L124" i="2"/>
  <c r="L123" i="2"/>
  <c r="L122" i="2"/>
  <c r="L121" i="2"/>
  <c r="L120" i="2"/>
  <c r="L119" i="2"/>
  <c r="G119" i="2"/>
  <c r="H118" i="2"/>
  <c r="L118" i="2"/>
  <c r="G118" i="2"/>
  <c r="L117" i="2"/>
  <c r="L116" i="2"/>
  <c r="L115" i="2"/>
  <c r="L114" i="2"/>
  <c r="L113" i="2"/>
  <c r="L112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A4977" i="1"/>
  <c r="AB4976" i="1"/>
  <c r="AA4976" i="1"/>
  <c r="AB4975" i="1"/>
  <c r="AB4974" i="1"/>
  <c r="AB4973" i="1"/>
  <c r="AB4972" i="1"/>
  <c r="AA4972" i="1"/>
  <c r="R105" i="2"/>
  <c r="S105" i="2" s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 s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 s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V4129" i="1"/>
  <c r="AB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 s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 s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 s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AA2926" i="1"/>
  <c r="V2926" i="1"/>
  <c r="AB2925" i="1"/>
  <c r="Y2925" i="1" s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 s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AA2883" i="1"/>
  <c r="V2883" i="1"/>
  <c r="AB2882" i="1"/>
  <c r="Y2882" i="1" s="1"/>
  <c r="AA2882" i="1"/>
  <c r="V2882" i="1"/>
  <c r="AB2881" i="1"/>
  <c r="AA2881" i="1"/>
  <c r="V2881" i="1"/>
  <c r="AB2880" i="1"/>
  <c r="Y2880" i="1" s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Y2854" i="1" s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 s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AA2838" i="1"/>
  <c r="V2838" i="1"/>
  <c r="AB2837" i="1"/>
  <c r="Y2837" i="1" s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Y2832" i="1" s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 s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8" i="2"/>
  <c r="L107" i="2"/>
  <c r="L106" i="2"/>
  <c r="L105" i="2"/>
  <c r="L104" i="2"/>
  <c r="H103" i="2"/>
  <c r="L103" i="2"/>
  <c r="G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H42" i="2"/>
  <c r="L42" i="2"/>
  <c r="L41" i="2"/>
  <c r="L40" i="2"/>
  <c r="L39" i="2"/>
  <c r="R38" i="2"/>
  <c r="S38" i="2" s="1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L21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5" i="2"/>
  <c r="L4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R53" i="2"/>
  <c r="S53" i="2" s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R39" i="2"/>
  <c r="S39" i="2" s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R22" i="2"/>
  <c r="S22" i="2" s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O141" i="2" l="1"/>
  <c r="Q141" i="2" s="1"/>
  <c r="R141" i="2" s="1"/>
  <c r="S141" i="2" s="1"/>
  <c r="Y1192" i="1"/>
  <c r="AA1192" i="1"/>
  <c r="Y1172" i="1"/>
  <c r="AA1172" i="1"/>
  <c r="Y1168" i="1"/>
  <c r="AA1168" i="1"/>
  <c r="Y1164" i="1"/>
  <c r="AA1164" i="1"/>
  <c r="Y1152" i="1"/>
  <c r="AA1152" i="1"/>
  <c r="Y1148" i="1"/>
  <c r="AA1148" i="1"/>
  <c r="Y1112" i="1"/>
  <c r="AA1112" i="1"/>
  <c r="Y1104" i="1"/>
  <c r="AA1104" i="1"/>
  <c r="Y1171" i="1"/>
  <c r="AA1171" i="1"/>
  <c r="Y1167" i="1"/>
  <c r="AA1167" i="1"/>
  <c r="Y1163" i="1"/>
  <c r="AA1163" i="1"/>
  <c r="Y1151" i="1"/>
  <c r="AA1151" i="1"/>
  <c r="Y1143" i="1"/>
  <c r="AA1143" i="1"/>
  <c r="Y1103" i="1"/>
  <c r="AA1103" i="1"/>
  <c r="Y1178" i="1"/>
  <c r="AA1178" i="1"/>
  <c r="Y1170" i="1"/>
  <c r="AA1170" i="1"/>
  <c r="Y1162" i="1"/>
  <c r="AA1162" i="1"/>
  <c r="Y1150" i="1"/>
  <c r="AA1150" i="1"/>
  <c r="Y1146" i="1"/>
  <c r="AA1146" i="1"/>
  <c r="Y1142" i="1"/>
  <c r="AA1142" i="1"/>
  <c r="Y2572" i="1"/>
  <c r="AA2572" i="1"/>
  <c r="Y1169" i="1"/>
  <c r="AA1169" i="1"/>
  <c r="Y1161" i="1"/>
  <c r="AA1161" i="1"/>
  <c r="Y1149" i="1"/>
  <c r="AA1149" i="1"/>
  <c r="Y1145" i="1"/>
  <c r="AA1145" i="1"/>
  <c r="Y1141" i="1"/>
  <c r="AA1141" i="1"/>
  <c r="Y1113" i="1"/>
  <c r="AA1113" i="1"/>
  <c r="O70" i="2"/>
  <c r="Q70" i="2" s="1"/>
  <c r="R70" i="2" s="1"/>
  <c r="S70" i="2" s="1"/>
  <c r="O26" i="2"/>
  <c r="Q26" i="2" s="1"/>
  <c r="R26" i="2" s="1"/>
  <c r="S26" i="2" s="1"/>
  <c r="X587" i="1"/>
  <c r="Z587" i="1" s="1"/>
  <c r="Y7266" i="1"/>
  <c r="O159" i="2"/>
  <c r="Q159" i="2" s="1"/>
  <c r="R159" i="2" s="1"/>
  <c r="S159" i="2" s="1"/>
  <c r="Y7262" i="1"/>
  <c r="O157" i="2"/>
  <c r="Q157" i="2" s="1"/>
  <c r="R157" i="2" s="1"/>
  <c r="S157" i="2" s="1"/>
  <c r="Y7257" i="1"/>
  <c r="O154" i="2"/>
  <c r="Q154" i="2" s="1"/>
  <c r="R154" i="2" s="1"/>
  <c r="S154" i="2" s="1"/>
  <c r="Y7253" i="1"/>
  <c r="O151" i="2"/>
  <c r="Q151" i="2" s="1"/>
  <c r="R151" i="2" s="1"/>
  <c r="S151" i="2" s="1"/>
  <c r="Y7213" i="1"/>
  <c r="O145" i="2"/>
  <c r="Q145" i="2" s="1"/>
  <c r="R145" i="2" s="1"/>
  <c r="S145" i="2" s="1"/>
  <c r="Y7209" i="1"/>
  <c r="O148" i="2"/>
  <c r="Q148" i="2" s="1"/>
  <c r="R148" i="2" s="1"/>
  <c r="S148" i="2" s="1"/>
  <c r="Y7191" i="1"/>
  <c r="O135" i="2"/>
  <c r="Q135" i="2" s="1"/>
  <c r="R135" i="2" s="1"/>
  <c r="S135" i="2" s="1"/>
  <c r="Y7155" i="1"/>
  <c r="O138" i="2"/>
  <c r="Q138" i="2" s="1"/>
  <c r="R138" i="2" s="1"/>
  <c r="S138" i="2" s="1"/>
  <c r="Y5029" i="1"/>
  <c r="Z5029" i="1"/>
  <c r="Y4969" i="1"/>
  <c r="Z4969" i="1"/>
  <c r="Y4930" i="1"/>
  <c r="O99" i="2"/>
  <c r="Q99" i="2" s="1"/>
  <c r="R99" i="2" s="1"/>
  <c r="S99" i="2" s="1"/>
  <c r="Y4924" i="1"/>
  <c r="Z4924" i="1"/>
  <c r="Y4920" i="1"/>
  <c r="O92" i="2"/>
  <c r="Q92" i="2" s="1"/>
  <c r="R92" i="2" s="1"/>
  <c r="S92" i="2" s="1"/>
  <c r="Z4920" i="1"/>
  <c r="Y4916" i="1"/>
  <c r="Z4916" i="1"/>
  <c r="Y4912" i="1"/>
  <c r="Z4912" i="1"/>
  <c r="Y4908" i="1"/>
  <c r="Z4908" i="1"/>
  <c r="Y4904" i="1"/>
  <c r="Z4904" i="1"/>
  <c r="Y4900" i="1"/>
  <c r="Z4900" i="1"/>
  <c r="Y4896" i="1"/>
  <c r="Z4896" i="1"/>
  <c r="Y4892" i="1"/>
  <c r="Z4892" i="1"/>
  <c r="Y4888" i="1"/>
  <c r="Z4888" i="1"/>
  <c r="Y4884" i="1"/>
  <c r="Z4884" i="1"/>
  <c r="Y4880" i="1"/>
  <c r="Z4880" i="1"/>
  <c r="Y4876" i="1"/>
  <c r="Z4876" i="1"/>
  <c r="Y4872" i="1"/>
  <c r="Z4872" i="1"/>
  <c r="Y4868" i="1"/>
  <c r="Z4868" i="1"/>
  <c r="Y4864" i="1"/>
  <c r="Z4864" i="1"/>
  <c r="Y4860" i="1"/>
  <c r="Z4860" i="1"/>
  <c r="Y4856" i="1"/>
  <c r="Z4856" i="1"/>
  <c r="Y4852" i="1"/>
  <c r="Z4852" i="1"/>
  <c r="Y4848" i="1"/>
  <c r="Z4848" i="1"/>
  <c r="Y4844" i="1"/>
  <c r="Z4844" i="1"/>
  <c r="Y4840" i="1"/>
  <c r="Z4840" i="1"/>
  <c r="Y4836" i="1"/>
  <c r="Z4836" i="1"/>
  <c r="O59" i="2"/>
  <c r="Q59" i="2" s="1"/>
  <c r="R59" i="2" s="1"/>
  <c r="S59" i="2" s="1"/>
  <c r="O55" i="2"/>
  <c r="Q55" i="2" s="1"/>
  <c r="R55" i="2" s="1"/>
  <c r="S55" i="2" s="1"/>
  <c r="O37" i="2"/>
  <c r="Q37" i="2" s="1"/>
  <c r="R37" i="2" s="1"/>
  <c r="S37" i="2" s="1"/>
  <c r="O97" i="2"/>
  <c r="Q97" i="2" s="1"/>
  <c r="R97" i="2" s="1"/>
  <c r="S97" i="2" s="1"/>
  <c r="X2542" i="1"/>
  <c r="Z2542" i="1" s="1"/>
  <c r="O85" i="2"/>
  <c r="Q85" i="2" s="1"/>
  <c r="R85" i="2" s="1"/>
  <c r="S85" i="2" s="1"/>
  <c r="X2550" i="1"/>
  <c r="Z2550" i="1" s="1"/>
  <c r="X2462" i="1"/>
  <c r="Z2462" i="1" s="1"/>
  <c r="O13" i="2"/>
  <c r="Q13" i="2" s="1"/>
  <c r="R13" i="2" s="1"/>
  <c r="S13" i="2" s="1"/>
  <c r="O28" i="2"/>
  <c r="Q28" i="2" s="1"/>
  <c r="R28" i="2" s="1"/>
  <c r="S28" i="2" s="1"/>
  <c r="X2499" i="1"/>
  <c r="Z2499" i="1" s="1"/>
  <c r="X1684" i="1"/>
  <c r="Z1684" i="1" s="1"/>
  <c r="X272" i="1"/>
  <c r="Z272" i="1" s="1"/>
  <c r="O47" i="2"/>
  <c r="Q47" i="2" s="1"/>
  <c r="R47" i="2" s="1"/>
  <c r="S47" i="2" s="1"/>
  <c r="X2471" i="1"/>
  <c r="Z2471" i="1" s="1"/>
  <c r="X2455" i="1"/>
  <c r="Z2455" i="1" s="1"/>
  <c r="O3" i="2"/>
  <c r="Q3" i="2" s="1"/>
  <c r="R3" i="2" s="1"/>
  <c r="S3" i="2" s="1"/>
  <c r="O35" i="2"/>
  <c r="Q35" i="2" s="1"/>
  <c r="R35" i="2" s="1"/>
  <c r="S35" i="2" s="1"/>
  <c r="O24" i="2"/>
  <c r="Q24" i="2" s="1"/>
  <c r="R24" i="2" s="1"/>
  <c r="S24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Y7318" i="1"/>
  <c r="Y7143" i="1"/>
  <c r="Y7135" i="1"/>
  <c r="Y7127" i="1"/>
  <c r="Y7119" i="1"/>
  <c r="Y7111" i="1"/>
  <c r="Y7103" i="1"/>
  <c r="Y7095" i="1"/>
  <c r="Y7087" i="1"/>
  <c r="Y7079" i="1"/>
  <c r="Y7071" i="1"/>
  <c r="Y7063" i="1"/>
  <c r="Y7055" i="1"/>
  <c r="Y7047" i="1"/>
  <c r="Y7039" i="1"/>
  <c r="Y7023" i="1"/>
  <c r="Y7015" i="1"/>
  <c r="Y7007" i="1"/>
  <c r="Y6999" i="1"/>
  <c r="Y6991" i="1"/>
  <c r="Y6982" i="1"/>
  <c r="Y6974" i="1"/>
  <c r="Y6966" i="1"/>
  <c r="Y6958" i="1"/>
  <c r="Y6950" i="1"/>
  <c r="Y6942" i="1"/>
  <c r="Y6934" i="1"/>
  <c r="Y6923" i="1"/>
  <c r="Y6915" i="1"/>
  <c r="Y6907" i="1"/>
  <c r="X6907" i="1"/>
  <c r="Y6899" i="1"/>
  <c r="Y6891" i="1"/>
  <c r="Y6883" i="1"/>
  <c r="Y6875" i="1"/>
  <c r="Y6867" i="1"/>
  <c r="Y6859" i="1"/>
  <c r="Y6851" i="1"/>
  <c r="Y6843" i="1"/>
  <c r="Y6835" i="1"/>
  <c r="Y6827" i="1"/>
  <c r="Y6819" i="1"/>
  <c r="Y6811" i="1"/>
  <c r="Y6803" i="1"/>
  <c r="Y6794" i="1"/>
  <c r="Y6786" i="1"/>
  <c r="Y6777" i="1"/>
  <c r="Y6768" i="1"/>
  <c r="Y6758" i="1"/>
  <c r="Y6750" i="1"/>
  <c r="Y6742" i="1"/>
  <c r="Y6734" i="1"/>
  <c r="Y6726" i="1"/>
  <c r="Y6717" i="1"/>
  <c r="Y6709" i="1"/>
  <c r="Y6700" i="1"/>
  <c r="Y6692" i="1"/>
  <c r="Y6684" i="1"/>
  <c r="Y6676" i="1"/>
  <c r="Y6668" i="1"/>
  <c r="Y6660" i="1"/>
  <c r="Y6652" i="1"/>
  <c r="Y6644" i="1"/>
  <c r="Y6636" i="1"/>
  <c r="Y6628" i="1"/>
  <c r="Y6620" i="1"/>
  <c r="Y6612" i="1"/>
  <c r="Y6604" i="1"/>
  <c r="Y6596" i="1"/>
  <c r="Y6588" i="1"/>
  <c r="Y6580" i="1"/>
  <c r="Y6572" i="1"/>
  <c r="Y6564" i="1"/>
  <c r="Y6556" i="1"/>
  <c r="Y6548" i="1"/>
  <c r="Y6540" i="1"/>
  <c r="Y6508" i="1"/>
  <c r="Y6500" i="1"/>
  <c r="Y6492" i="1"/>
  <c r="Y6484" i="1"/>
  <c r="Y6476" i="1"/>
  <c r="Y6468" i="1"/>
  <c r="Y6460" i="1"/>
  <c r="Y6452" i="1"/>
  <c r="Y6444" i="1"/>
  <c r="Y6436" i="1"/>
  <c r="Y6428" i="1"/>
  <c r="Y6420" i="1"/>
  <c r="Y6412" i="1"/>
  <c r="Y6404" i="1"/>
  <c r="Y6396" i="1"/>
  <c r="Y6388" i="1"/>
  <c r="Y6380" i="1"/>
  <c r="Y6372" i="1"/>
  <c r="Y6364" i="1"/>
  <c r="Y6356" i="1"/>
  <c r="Y6348" i="1"/>
  <c r="Y6340" i="1"/>
  <c r="Y6332" i="1"/>
  <c r="Y6324" i="1"/>
  <c r="Y6316" i="1"/>
  <c r="Y6308" i="1"/>
  <c r="Y6300" i="1"/>
  <c r="Y6292" i="1"/>
  <c r="Y6284" i="1"/>
  <c r="Y6276" i="1"/>
  <c r="Y6268" i="1"/>
  <c r="Y6260" i="1"/>
  <c r="Y6252" i="1"/>
  <c r="Y6244" i="1"/>
  <c r="Y6236" i="1"/>
  <c r="Y6228" i="1"/>
  <c r="X6228" i="1"/>
  <c r="Z6228" i="1" s="1"/>
  <c r="Y6220" i="1"/>
  <c r="Y6212" i="1"/>
  <c r="Y6204" i="1"/>
  <c r="X6204" i="1"/>
  <c r="Z6204" i="1" s="1"/>
  <c r="Y6196" i="1"/>
  <c r="Y6188" i="1"/>
  <c r="Y6180" i="1"/>
  <c r="Y6172" i="1"/>
  <c r="X6172" i="1"/>
  <c r="Z6172" i="1" s="1"/>
  <c r="Y6164" i="1"/>
  <c r="X6164" i="1"/>
  <c r="Z6164" i="1" s="1"/>
  <c r="Y6145" i="1"/>
  <c r="Y6137" i="1"/>
  <c r="Y6129" i="1"/>
  <c r="Y6121" i="1"/>
  <c r="Y6113" i="1"/>
  <c r="Y6105" i="1"/>
  <c r="Y6097" i="1"/>
  <c r="X6097" i="1"/>
  <c r="Z6097" i="1" s="1"/>
  <c r="Y6089" i="1"/>
  <c r="Y6081" i="1"/>
  <c r="Y6073" i="1"/>
  <c r="Y6065" i="1"/>
  <c r="Y6057" i="1"/>
  <c r="Y6049" i="1"/>
  <c r="Y6041" i="1"/>
  <c r="Y6033" i="1"/>
  <c r="Y6025" i="1"/>
  <c r="Y6017" i="1"/>
  <c r="Y6008" i="1"/>
  <c r="Y6000" i="1"/>
  <c r="Y5992" i="1"/>
  <c r="Y5984" i="1"/>
  <c r="Y5976" i="1"/>
  <c r="Y5968" i="1"/>
  <c r="Y5959" i="1"/>
  <c r="Y5951" i="1"/>
  <c r="Y5942" i="1"/>
  <c r="Y5932" i="1"/>
  <c r="Y5924" i="1"/>
  <c r="Y5916" i="1"/>
  <c r="Y5908" i="1"/>
  <c r="Y5900" i="1"/>
  <c r="Y5892" i="1"/>
  <c r="Y5883" i="1"/>
  <c r="Y5874" i="1"/>
  <c r="Y5866" i="1"/>
  <c r="Y5858" i="1"/>
  <c r="Y5850" i="1"/>
  <c r="Y5842" i="1"/>
  <c r="Y5834" i="1"/>
  <c r="Y5826" i="1"/>
  <c r="Y5818" i="1"/>
  <c r="Y5810" i="1"/>
  <c r="Y5802" i="1"/>
  <c r="X5802" i="1"/>
  <c r="Z5802" i="1" s="1"/>
  <c r="Y5794" i="1"/>
  <c r="Y5786" i="1"/>
  <c r="Y5778" i="1"/>
  <c r="Y5770" i="1"/>
  <c r="Y5762" i="1"/>
  <c r="Y5754" i="1"/>
  <c r="Y5746" i="1"/>
  <c r="Y5738" i="1"/>
  <c r="Y5730" i="1"/>
  <c r="Y5722" i="1"/>
  <c r="Y5714" i="1"/>
  <c r="Y5706" i="1"/>
  <c r="Y5698" i="1"/>
  <c r="Y5690" i="1"/>
  <c r="Y5682" i="1"/>
  <c r="Y5674" i="1"/>
  <c r="Y5666" i="1"/>
  <c r="Y5658" i="1"/>
  <c r="Y5650" i="1"/>
  <c r="Y5642" i="1"/>
  <c r="Y5634" i="1"/>
  <c r="Y5626" i="1"/>
  <c r="Y5618" i="1"/>
  <c r="Y5610" i="1"/>
  <c r="Y5600" i="1"/>
  <c r="Y5592" i="1"/>
  <c r="Y5584" i="1"/>
  <c r="Y5576" i="1"/>
  <c r="Y5568" i="1"/>
  <c r="Y5560" i="1"/>
  <c r="Y5552" i="1"/>
  <c r="Y5544" i="1"/>
  <c r="Y5536" i="1"/>
  <c r="Y5528" i="1"/>
  <c r="Y5520" i="1"/>
  <c r="Y5512" i="1"/>
  <c r="Y5504" i="1"/>
  <c r="Y5496" i="1"/>
  <c r="Y5488" i="1"/>
  <c r="Y5480" i="1"/>
  <c r="Y5472" i="1"/>
  <c r="Y5464" i="1"/>
  <c r="Y5456" i="1"/>
  <c r="Y5448" i="1"/>
  <c r="Y5440" i="1"/>
  <c r="Y5432" i="1"/>
  <c r="Y5424" i="1"/>
  <c r="Y5416" i="1"/>
  <c r="Y5409" i="1"/>
  <c r="Y5401" i="1"/>
  <c r="Y5393" i="1"/>
  <c r="Y5385" i="1"/>
  <c r="Y5377" i="1"/>
  <c r="Y5369" i="1"/>
  <c r="Y5361" i="1"/>
  <c r="Y5353" i="1"/>
  <c r="Y5345" i="1"/>
  <c r="Y5337" i="1"/>
  <c r="Y5329" i="1"/>
  <c r="Y5321" i="1"/>
  <c r="Y5313" i="1"/>
  <c r="Y5305" i="1"/>
  <c r="Y5297" i="1"/>
  <c r="Y5289" i="1"/>
  <c r="Y5281" i="1"/>
  <c r="Y5273" i="1"/>
  <c r="Y5265" i="1"/>
  <c r="Y5257" i="1"/>
  <c r="Y5249" i="1"/>
  <c r="Y5241" i="1"/>
  <c r="Y5233" i="1"/>
  <c r="Y5225" i="1"/>
  <c r="Y5217" i="1"/>
  <c r="Y5209" i="1"/>
  <c r="Y5200" i="1"/>
  <c r="Y5191" i="1"/>
  <c r="Y5180" i="1"/>
  <c r="Y5172" i="1"/>
  <c r="Y5159" i="1"/>
  <c r="Y5150" i="1"/>
  <c r="Y5142" i="1"/>
  <c r="Y5134" i="1"/>
  <c r="Y5126" i="1"/>
  <c r="Y5118" i="1"/>
  <c r="Y5108" i="1"/>
  <c r="Y5099" i="1"/>
  <c r="Y5090" i="1"/>
  <c r="Y5081" i="1"/>
  <c r="Y5073" i="1"/>
  <c r="Y5058" i="1"/>
  <c r="Y5049" i="1"/>
  <c r="Y5041" i="1"/>
  <c r="Y5031" i="1"/>
  <c r="Y4975" i="1"/>
  <c r="Y4825" i="1"/>
  <c r="Y4817" i="1"/>
  <c r="Y4809" i="1"/>
  <c r="Y4801" i="1"/>
  <c r="Y4793" i="1"/>
  <c r="Y4785" i="1"/>
  <c r="Y4777" i="1"/>
  <c r="Y4769" i="1"/>
  <c r="Y4761" i="1"/>
  <c r="Y4753" i="1"/>
  <c r="Y4745" i="1"/>
  <c r="Y4736" i="1"/>
  <c r="Y4728" i="1"/>
  <c r="Y4720" i="1"/>
  <c r="Y4712" i="1"/>
  <c r="Y4704" i="1"/>
  <c r="Y4696" i="1"/>
  <c r="Y4688" i="1"/>
  <c r="Y4680" i="1"/>
  <c r="Y4672" i="1"/>
  <c r="Y4664" i="1"/>
  <c r="Y4653" i="1"/>
  <c r="Y4644" i="1"/>
  <c r="Y4636" i="1"/>
  <c r="Y4628" i="1"/>
  <c r="Y4620" i="1"/>
  <c r="Y4612" i="1"/>
  <c r="Y4604" i="1"/>
  <c r="Y4596" i="1"/>
  <c r="Y4588" i="1"/>
  <c r="Y4580" i="1"/>
  <c r="Y4572" i="1"/>
  <c r="Y4564" i="1"/>
  <c r="Y4556" i="1"/>
  <c r="Y4548" i="1"/>
  <c r="Y4540" i="1"/>
  <c r="Y4532" i="1"/>
  <c r="Y4524" i="1"/>
  <c r="Y4516" i="1"/>
  <c r="Y3642" i="1"/>
  <c r="Y3634" i="1"/>
  <c r="Y3626" i="1"/>
  <c r="Y3618" i="1"/>
  <c r="Y3610" i="1"/>
  <c r="Y3602" i="1"/>
  <c r="Y3594" i="1"/>
  <c r="Y3586" i="1"/>
  <c r="Y3577" i="1"/>
  <c r="Y3569" i="1"/>
  <c r="Y3561" i="1"/>
  <c r="Y3553" i="1"/>
  <c r="Y3545" i="1"/>
  <c r="Y3537" i="1"/>
  <c r="Y3528" i="1"/>
  <c r="Y3520" i="1"/>
  <c r="Y3512" i="1"/>
  <c r="Y3504" i="1"/>
  <c r="Y3496" i="1"/>
  <c r="Y3488" i="1"/>
  <c r="Y3480" i="1"/>
  <c r="Y3472" i="1"/>
  <c r="Y3464" i="1"/>
  <c r="Y3456" i="1"/>
  <c r="Y3448" i="1"/>
  <c r="Y3440" i="1"/>
  <c r="Y3432" i="1"/>
  <c r="Y3424" i="1"/>
  <c r="Y3416" i="1"/>
  <c r="Y3408" i="1"/>
  <c r="Y3400" i="1"/>
  <c r="Y3392" i="1"/>
  <c r="Y3384" i="1"/>
  <c r="Y3376" i="1"/>
  <c r="Y3368" i="1"/>
  <c r="Y3360" i="1"/>
  <c r="Y3352" i="1"/>
  <c r="Y3344" i="1"/>
  <c r="Y3336" i="1"/>
  <c r="Y3328" i="1"/>
  <c r="Y3318" i="1"/>
  <c r="Y3310" i="1"/>
  <c r="Y3302" i="1"/>
  <c r="Y3294" i="1"/>
  <c r="Y3286" i="1"/>
  <c r="Y3278" i="1"/>
  <c r="Y3270" i="1"/>
  <c r="Y3262" i="1"/>
  <c r="Y3254" i="1"/>
  <c r="Y3246" i="1"/>
  <c r="Y3238" i="1"/>
  <c r="Y3230" i="1"/>
  <c r="Y3222" i="1"/>
  <c r="Y3214" i="1"/>
  <c r="Y3206" i="1"/>
  <c r="Y3198" i="1"/>
  <c r="Y3190" i="1"/>
  <c r="Y3182" i="1"/>
  <c r="Y3174" i="1"/>
  <c r="Y3166" i="1"/>
  <c r="Y3158" i="1"/>
  <c r="Y3150" i="1"/>
  <c r="Y3142" i="1"/>
  <c r="Y3134" i="1"/>
  <c r="Y3126" i="1"/>
  <c r="Y3118" i="1"/>
  <c r="Y3110" i="1"/>
  <c r="Y3102" i="1"/>
  <c r="Y3094" i="1"/>
  <c r="Y3086" i="1"/>
  <c r="Y3078" i="1"/>
  <c r="Y3070" i="1"/>
  <c r="Y3062" i="1"/>
  <c r="Y3054" i="1"/>
  <c r="Y3046" i="1"/>
  <c r="Y3038" i="1"/>
  <c r="Y3030" i="1"/>
  <c r="Y3022" i="1"/>
  <c r="Y3014" i="1"/>
  <c r="Y3006" i="1"/>
  <c r="Y2998" i="1"/>
  <c r="Y2990" i="1"/>
  <c r="Y2982" i="1"/>
  <c r="Y2974" i="1"/>
  <c r="Y2966" i="1"/>
  <c r="Y2958" i="1"/>
  <c r="Y2950" i="1"/>
  <c r="Y2942" i="1"/>
  <c r="Y2932" i="1"/>
  <c r="Y2921" i="1"/>
  <c r="Y2913" i="1"/>
  <c r="Y2905" i="1"/>
  <c r="Y2897" i="1"/>
  <c r="Y2887" i="1"/>
  <c r="Y2870" i="1"/>
  <c r="Y2859" i="1"/>
  <c r="Y2850" i="1"/>
  <c r="Y2835" i="1"/>
  <c r="Y2826" i="1"/>
  <c r="Y2812" i="1"/>
  <c r="Y2804" i="1"/>
  <c r="Y2795" i="1"/>
  <c r="Y2787" i="1"/>
  <c r="Y2716" i="1"/>
  <c r="Y2708" i="1"/>
  <c r="Y7317" i="1"/>
  <c r="Y7142" i="1"/>
  <c r="Y7134" i="1"/>
  <c r="Y7126" i="1"/>
  <c r="Y7118" i="1"/>
  <c r="Y7110" i="1"/>
  <c r="Y7102" i="1"/>
  <c r="Y7094" i="1"/>
  <c r="Y7086" i="1"/>
  <c r="Y7078" i="1"/>
  <c r="Y7070" i="1"/>
  <c r="Y7062" i="1"/>
  <c r="Y7054" i="1"/>
  <c r="Y7046" i="1"/>
  <c r="Y7038" i="1"/>
  <c r="Y7030" i="1"/>
  <c r="Y7022" i="1"/>
  <c r="Y7014" i="1"/>
  <c r="Y7006" i="1"/>
  <c r="Y6998" i="1"/>
  <c r="Y6990" i="1"/>
  <c r="Y6981" i="1"/>
  <c r="Y6973" i="1"/>
  <c r="Y6965" i="1"/>
  <c r="Y6957" i="1"/>
  <c r="Y6949" i="1"/>
  <c r="Y6941" i="1"/>
  <c r="Y6933" i="1"/>
  <c r="Y6922" i="1"/>
  <c r="Y6914" i="1"/>
  <c r="Y6906" i="1"/>
  <c r="Y6898" i="1"/>
  <c r="Y6890" i="1"/>
  <c r="Y6882" i="1"/>
  <c r="Y6874" i="1"/>
  <c r="Y6866" i="1"/>
  <c r="Y6858" i="1"/>
  <c r="Y6850" i="1"/>
  <c r="Y6842" i="1"/>
  <c r="Y6834" i="1"/>
  <c r="Y6826" i="1"/>
  <c r="Y6818" i="1"/>
  <c r="Y6810" i="1"/>
  <c r="Y6802" i="1"/>
  <c r="Y6793" i="1"/>
  <c r="Y6785" i="1"/>
  <c r="Y6776" i="1"/>
  <c r="Y6767" i="1"/>
  <c r="Y6757" i="1"/>
  <c r="Y6749" i="1"/>
  <c r="Y6741" i="1"/>
  <c r="Y6733" i="1"/>
  <c r="Y6725" i="1"/>
  <c r="Y6716" i="1"/>
  <c r="Y6708" i="1"/>
  <c r="Y6699" i="1"/>
  <c r="Y6691" i="1"/>
  <c r="Y6683" i="1"/>
  <c r="Y6675" i="1"/>
  <c r="Y6667" i="1"/>
  <c r="Y6659" i="1"/>
  <c r="Y6651" i="1"/>
  <c r="Y6643" i="1"/>
  <c r="Y6635" i="1"/>
  <c r="Y6627" i="1"/>
  <c r="Y6619" i="1"/>
  <c r="Y6611" i="1"/>
  <c r="Y6603" i="1"/>
  <c r="Y6595" i="1"/>
  <c r="Y6587" i="1"/>
  <c r="Y6579" i="1"/>
  <c r="Y6571" i="1"/>
  <c r="Y6563" i="1"/>
  <c r="Y6555" i="1"/>
  <c r="Y6547" i="1"/>
  <c r="Y6539" i="1"/>
  <c r="Y6515" i="1"/>
  <c r="Y6507" i="1"/>
  <c r="Y6499" i="1"/>
  <c r="Y6491" i="1"/>
  <c r="Y6483" i="1"/>
  <c r="Y6475" i="1"/>
  <c r="Y6467" i="1"/>
  <c r="Y6459" i="1"/>
  <c r="Y6451" i="1"/>
  <c r="Y6443" i="1"/>
  <c r="Y6435" i="1"/>
  <c r="Y6427" i="1"/>
  <c r="Y6419" i="1"/>
  <c r="Y6411" i="1"/>
  <c r="Y6403" i="1"/>
  <c r="Y6395" i="1"/>
  <c r="Y6387" i="1"/>
  <c r="Y6379" i="1"/>
  <c r="Y6371" i="1"/>
  <c r="Y6363" i="1"/>
  <c r="Y6355" i="1"/>
  <c r="Y6347" i="1"/>
  <c r="Y6339" i="1"/>
  <c r="Y6331" i="1"/>
  <c r="Y6323" i="1"/>
  <c r="Y6315" i="1"/>
  <c r="Y6307" i="1"/>
  <c r="Y6299" i="1"/>
  <c r="Y6291" i="1"/>
  <c r="Y6283" i="1"/>
  <c r="Y6275" i="1"/>
  <c r="Y6267" i="1"/>
  <c r="Y6259" i="1"/>
  <c r="Y6251" i="1"/>
  <c r="Y6243" i="1"/>
  <c r="Y6235" i="1"/>
  <c r="Y6227" i="1"/>
  <c r="Y6219" i="1"/>
  <c r="Y6211" i="1"/>
  <c r="Y6203" i="1"/>
  <c r="X6203" i="1"/>
  <c r="Y6195" i="1"/>
  <c r="Y6187" i="1"/>
  <c r="Y6179" i="1"/>
  <c r="Y6171" i="1"/>
  <c r="Y6163" i="1"/>
  <c r="X6163" i="1"/>
  <c r="Y6155" i="1"/>
  <c r="Y6144" i="1"/>
  <c r="Y6136" i="1"/>
  <c r="Y6128" i="1"/>
  <c r="Y6120" i="1"/>
  <c r="Y6112" i="1"/>
  <c r="Y6104" i="1"/>
  <c r="Y6096" i="1"/>
  <c r="X6096" i="1"/>
  <c r="Z6096" i="1" s="1"/>
  <c r="Y6088" i="1"/>
  <c r="Y6080" i="1"/>
  <c r="Y6072" i="1"/>
  <c r="Y6064" i="1"/>
  <c r="Y6056" i="1"/>
  <c r="Y6048" i="1"/>
  <c r="Y6040" i="1"/>
  <c r="Y6032" i="1"/>
  <c r="Y6024" i="1"/>
  <c r="Y6016" i="1"/>
  <c r="Y6007" i="1"/>
  <c r="Y5999" i="1"/>
  <c r="Y5991" i="1"/>
  <c r="Y5983" i="1"/>
  <c r="Y5975" i="1"/>
  <c r="Y5967" i="1"/>
  <c r="Y5958" i="1"/>
  <c r="Y5950" i="1"/>
  <c r="Y5941" i="1"/>
  <c r="Y5931" i="1"/>
  <c r="Y5923" i="1"/>
  <c r="Y5915" i="1"/>
  <c r="Y5907" i="1"/>
  <c r="Y5899" i="1"/>
  <c r="Y5890" i="1"/>
  <c r="Y5882" i="1"/>
  <c r="Y5873" i="1"/>
  <c r="Y5865" i="1"/>
  <c r="Y5857" i="1"/>
  <c r="Y5849" i="1"/>
  <c r="Y5841" i="1"/>
  <c r="Y5833" i="1"/>
  <c r="Y5825" i="1"/>
  <c r="Y5817" i="1"/>
  <c r="Y5809" i="1"/>
  <c r="Y5801" i="1"/>
  <c r="X5801" i="1"/>
  <c r="Y5793" i="1"/>
  <c r="Y5785" i="1"/>
  <c r="Y5777" i="1"/>
  <c r="Y5769" i="1"/>
  <c r="Y5761" i="1"/>
  <c r="Y5753" i="1"/>
  <c r="Y5745" i="1"/>
  <c r="Y5737" i="1"/>
  <c r="Y5729" i="1"/>
  <c r="Y5721" i="1"/>
  <c r="Y5713" i="1"/>
  <c r="Y5705" i="1"/>
  <c r="Y5697" i="1"/>
  <c r="Y5689" i="1"/>
  <c r="Y5681" i="1"/>
  <c r="Y5673" i="1"/>
  <c r="Y5665" i="1"/>
  <c r="Y5657" i="1"/>
  <c r="Y5649" i="1"/>
  <c r="Y5641" i="1"/>
  <c r="Y5633" i="1"/>
  <c r="Y5625" i="1"/>
  <c r="Y5617" i="1"/>
  <c r="Y5609" i="1"/>
  <c r="Y5599" i="1"/>
  <c r="Y5591" i="1"/>
  <c r="Y5583" i="1"/>
  <c r="Y5575" i="1"/>
  <c r="Y5567" i="1"/>
  <c r="Y5559" i="1"/>
  <c r="Y5551" i="1"/>
  <c r="Y5543" i="1"/>
  <c r="Y5535" i="1"/>
  <c r="Y5527" i="1"/>
  <c r="Y5519" i="1"/>
  <c r="Y5511" i="1"/>
  <c r="Y5503" i="1"/>
  <c r="Y5495" i="1"/>
  <c r="Y5487" i="1"/>
  <c r="Y5479" i="1"/>
  <c r="Y5471" i="1"/>
  <c r="Y5463" i="1"/>
  <c r="Y5455" i="1"/>
  <c r="Y5447" i="1"/>
  <c r="Y5439" i="1"/>
  <c r="Y5431" i="1"/>
  <c r="Y5423" i="1"/>
  <c r="Y5415" i="1"/>
  <c r="Y5408" i="1"/>
  <c r="Y5400" i="1"/>
  <c r="Y5392" i="1"/>
  <c r="Y5384" i="1"/>
  <c r="Y5376" i="1"/>
  <c r="Y5368" i="1"/>
  <c r="Y5360" i="1"/>
  <c r="Y5352" i="1"/>
  <c r="Y5344" i="1"/>
  <c r="Y5336" i="1"/>
  <c r="Y5328" i="1"/>
  <c r="Y5320" i="1"/>
  <c r="Y5312" i="1"/>
  <c r="Y5304" i="1"/>
  <c r="Y5296" i="1"/>
  <c r="Y5288" i="1"/>
  <c r="Y5280" i="1"/>
  <c r="Y5272" i="1"/>
  <c r="Y5264" i="1"/>
  <c r="O20" i="2"/>
  <c r="Q20" i="2" s="1"/>
  <c r="Y5256" i="1"/>
  <c r="Y5248" i="1"/>
  <c r="Y5240" i="1"/>
  <c r="Y5232" i="1"/>
  <c r="Y5224" i="1"/>
  <c r="Y5216" i="1"/>
  <c r="Y5208" i="1"/>
  <c r="Y5199" i="1"/>
  <c r="Y5190" i="1"/>
  <c r="Y5179" i="1"/>
  <c r="Y5171" i="1"/>
  <c r="Y5157" i="1"/>
  <c r="Y5149" i="1"/>
  <c r="Y5141" i="1"/>
  <c r="Y5133" i="1"/>
  <c r="Y5125" i="1"/>
  <c r="Y5117" i="1"/>
  <c r="Y5107" i="1"/>
  <c r="Y5098" i="1"/>
  <c r="Y5089" i="1"/>
  <c r="Y5080" i="1"/>
  <c r="Y5072" i="1"/>
  <c r="Y5057" i="1"/>
  <c r="Y5048" i="1"/>
  <c r="Y5040" i="1"/>
  <c r="Y5030" i="1"/>
  <c r="Y4974" i="1"/>
  <c r="Y4824" i="1"/>
  <c r="Y4816" i="1"/>
  <c r="Y4808" i="1"/>
  <c r="Y4800" i="1"/>
  <c r="Y4792" i="1"/>
  <c r="Y4784" i="1"/>
  <c r="Y4776" i="1"/>
  <c r="Y4768" i="1"/>
  <c r="Y4760" i="1"/>
  <c r="Y4752" i="1"/>
  <c r="Y4744" i="1"/>
  <c r="Y4735" i="1"/>
  <c r="Y4727" i="1"/>
  <c r="Y4719" i="1"/>
  <c r="Y4711" i="1"/>
  <c r="Y4703" i="1"/>
  <c r="Y4695" i="1"/>
  <c r="Y4687" i="1"/>
  <c r="Y4679" i="1"/>
  <c r="Y4671" i="1"/>
  <c r="Y4663" i="1"/>
  <c r="Y4652" i="1"/>
  <c r="Y4643" i="1"/>
  <c r="Y4635" i="1"/>
  <c r="Y4627" i="1"/>
  <c r="Y4619" i="1"/>
  <c r="Y4611" i="1"/>
  <c r="Y4603" i="1"/>
  <c r="Y4595" i="1"/>
  <c r="Y4587" i="1"/>
  <c r="Y4579" i="1"/>
  <c r="Y4571" i="1"/>
  <c r="Y4563" i="1"/>
  <c r="Y4555" i="1"/>
  <c r="Y4547" i="1"/>
  <c r="Y4539" i="1"/>
  <c r="Y4531" i="1"/>
  <c r="Y4523" i="1"/>
  <c r="Y4515" i="1"/>
  <c r="Y4507" i="1"/>
  <c r="Y4499" i="1"/>
  <c r="Y4491" i="1"/>
  <c r="Y4483" i="1"/>
  <c r="Y4475" i="1"/>
  <c r="Y4467" i="1"/>
  <c r="Y4459" i="1"/>
  <c r="Y4451" i="1"/>
  <c r="Y4443" i="1"/>
  <c r="Y4435" i="1"/>
  <c r="Y4427" i="1"/>
  <c r="Y4419" i="1"/>
  <c r="Y4411" i="1"/>
  <c r="Y4403" i="1"/>
  <c r="Y4395" i="1"/>
  <c r="Y4387" i="1"/>
  <c r="Y4379" i="1"/>
  <c r="Y4371" i="1"/>
  <c r="Y4363" i="1"/>
  <c r="Y4355" i="1"/>
  <c r="Y4347" i="1"/>
  <c r="Y4339" i="1"/>
  <c r="Y4331" i="1"/>
  <c r="Y4323" i="1"/>
  <c r="Y4315" i="1"/>
  <c r="Y4307" i="1"/>
  <c r="Y4299" i="1"/>
  <c r="Y4291" i="1"/>
  <c r="Y4283" i="1"/>
  <c r="Y4275" i="1"/>
  <c r="Y4267" i="1"/>
  <c r="Y4259" i="1"/>
  <c r="Y4251" i="1"/>
  <c r="Y4243" i="1"/>
  <c r="Y4235" i="1"/>
  <c r="Y4227" i="1"/>
  <c r="Y4211" i="1"/>
  <c r="Y4203" i="1"/>
  <c r="Y4195" i="1"/>
  <c r="Y4187" i="1"/>
  <c r="Y4180" i="1"/>
  <c r="Y4172" i="1"/>
  <c r="Y4164" i="1"/>
  <c r="Y4156" i="1"/>
  <c r="Y4148" i="1"/>
  <c r="Y4140" i="1"/>
  <c r="Y4132" i="1"/>
  <c r="Y4124" i="1"/>
  <c r="Y4116" i="1"/>
  <c r="Y4108" i="1"/>
  <c r="Y4100" i="1"/>
  <c r="Y4092" i="1"/>
  <c r="Y4084" i="1"/>
  <c r="Y4076" i="1"/>
  <c r="Y4068" i="1"/>
  <c r="Y4060" i="1"/>
  <c r="Y4052" i="1"/>
  <c r="Y4044" i="1"/>
  <c r="Y4036" i="1"/>
  <c r="Y4028" i="1"/>
  <c r="Y4020" i="1"/>
  <c r="Y4012" i="1"/>
  <c r="Y4004" i="1"/>
  <c r="Y3996" i="1"/>
  <c r="Y3988" i="1"/>
  <c r="Y3980" i="1"/>
  <c r="Y3972" i="1"/>
  <c r="Y3964" i="1"/>
  <c r="X3964" i="1"/>
  <c r="Z3964" i="1" s="1"/>
  <c r="Y3956" i="1"/>
  <c r="Y3948" i="1"/>
  <c r="Y3940" i="1"/>
  <c r="X3940" i="1"/>
  <c r="Z3940" i="1" s="1"/>
  <c r="Y3932" i="1"/>
  <c r="Y3924" i="1"/>
  <c r="Y3916" i="1"/>
  <c r="Y3908" i="1"/>
  <c r="Y3900" i="1"/>
  <c r="Y3892" i="1"/>
  <c r="Y3884" i="1"/>
  <c r="X3884" i="1"/>
  <c r="Z3884" i="1" s="1"/>
  <c r="Y3876" i="1"/>
  <c r="Y3868" i="1"/>
  <c r="X3868" i="1"/>
  <c r="Y3858" i="1"/>
  <c r="Y3850" i="1"/>
  <c r="Y3842" i="1"/>
  <c r="Y3834" i="1"/>
  <c r="Y3826" i="1"/>
  <c r="Y3817" i="1"/>
  <c r="Y3809" i="1"/>
  <c r="Y3801" i="1"/>
  <c r="Y3793" i="1"/>
  <c r="Y3785" i="1"/>
  <c r="Y3777" i="1"/>
  <c r="Y3769" i="1"/>
  <c r="Y3761" i="1"/>
  <c r="Y3753" i="1"/>
  <c r="Y3745" i="1"/>
  <c r="Y3737" i="1"/>
  <c r="Y3729" i="1"/>
  <c r="Y3721" i="1"/>
  <c r="Y3713" i="1"/>
  <c r="Y3705" i="1"/>
  <c r="Y3697" i="1"/>
  <c r="Y3689" i="1"/>
  <c r="Y3681" i="1"/>
  <c r="Y3673" i="1"/>
  <c r="Y3665" i="1"/>
  <c r="Y3657" i="1"/>
  <c r="Y3649" i="1"/>
  <c r="X3900" i="1"/>
  <c r="Y7315" i="1"/>
  <c r="Y7148" i="1"/>
  <c r="Y7140" i="1"/>
  <c r="Y7132" i="1"/>
  <c r="Y7124" i="1"/>
  <c r="Y7116" i="1"/>
  <c r="Y7108" i="1"/>
  <c r="Y7100" i="1"/>
  <c r="Y7092" i="1"/>
  <c r="Y7084" i="1"/>
  <c r="Y7076" i="1"/>
  <c r="Y7068" i="1"/>
  <c r="Y7060" i="1"/>
  <c r="Y7052" i="1"/>
  <c r="Y7044" i="1"/>
  <c r="Y7036" i="1"/>
  <c r="Y7028" i="1"/>
  <c r="Y7020" i="1"/>
  <c r="Y7012" i="1"/>
  <c r="Y7004" i="1"/>
  <c r="Y6996" i="1"/>
  <c r="Y6988" i="1"/>
  <c r="Y6979" i="1"/>
  <c r="Y6971" i="1"/>
  <c r="Y6963" i="1"/>
  <c r="Y6955" i="1"/>
  <c r="Y6947" i="1"/>
  <c r="Y6939" i="1"/>
  <c r="Y6931" i="1"/>
  <c r="Y6920" i="1"/>
  <c r="Y6912" i="1"/>
  <c r="Y6904" i="1"/>
  <c r="Y6896" i="1"/>
  <c r="Y6888" i="1"/>
  <c r="Y6880" i="1"/>
  <c r="Y6872" i="1"/>
  <c r="Y6864" i="1"/>
  <c r="Y6856" i="1"/>
  <c r="Y6848" i="1"/>
  <c r="Y6840" i="1"/>
  <c r="Y6832" i="1"/>
  <c r="Y6824" i="1"/>
  <c r="Y6816" i="1"/>
  <c r="Y6808" i="1"/>
  <c r="Y6800" i="1"/>
  <c r="Y6791" i="1"/>
  <c r="X6791" i="1"/>
  <c r="Y6783" i="1"/>
  <c r="Y6774" i="1"/>
  <c r="Y6765" i="1"/>
  <c r="Y6755" i="1"/>
  <c r="Y6747" i="1"/>
  <c r="Y6739" i="1"/>
  <c r="Y6731" i="1"/>
  <c r="Y6722" i="1"/>
  <c r="Y6714" i="1"/>
  <c r="Y6706" i="1"/>
  <c r="Y6697" i="1"/>
  <c r="Y6689" i="1"/>
  <c r="Y6681" i="1"/>
  <c r="Y6673" i="1"/>
  <c r="Y6665" i="1"/>
  <c r="Y6657" i="1"/>
  <c r="Y6649" i="1"/>
  <c r="Y6641" i="1"/>
  <c r="Y6633" i="1"/>
  <c r="Y6625" i="1"/>
  <c r="Y6617" i="1"/>
  <c r="Y6609" i="1"/>
  <c r="Y6601" i="1"/>
  <c r="Y6593" i="1"/>
  <c r="Y6585" i="1"/>
  <c r="Y6577" i="1"/>
  <c r="Y6569" i="1"/>
  <c r="Y6561" i="1"/>
  <c r="Y6553" i="1"/>
  <c r="Y6545" i="1"/>
  <c r="Y6537" i="1"/>
  <c r="Y6513" i="1"/>
  <c r="Y6505" i="1"/>
  <c r="Y6497" i="1"/>
  <c r="Y7316" i="1"/>
  <c r="Y7149" i="1"/>
  <c r="Y7141" i="1"/>
  <c r="Y7133" i="1"/>
  <c r="Y7125" i="1"/>
  <c r="Y7117" i="1"/>
  <c r="Y7109" i="1"/>
  <c r="Y7101" i="1"/>
  <c r="Y7093" i="1"/>
  <c r="Y7085" i="1"/>
  <c r="Y7077" i="1"/>
  <c r="Y7069" i="1"/>
  <c r="Y7061" i="1"/>
  <c r="Y7053" i="1"/>
  <c r="Y7045" i="1"/>
  <c r="Y7037" i="1"/>
  <c r="Y7029" i="1"/>
  <c r="Y7021" i="1"/>
  <c r="Y7013" i="1"/>
  <c r="Y7005" i="1"/>
  <c r="Y6997" i="1"/>
  <c r="Y6989" i="1"/>
  <c r="Y6980" i="1"/>
  <c r="Y6972" i="1"/>
  <c r="Y6964" i="1"/>
  <c r="Y6956" i="1"/>
  <c r="Y6948" i="1"/>
  <c r="Y6940" i="1"/>
  <c r="Y6932" i="1"/>
  <c r="Y6921" i="1"/>
  <c r="Y6913" i="1"/>
  <c r="Y6905" i="1"/>
  <c r="Y6897" i="1"/>
  <c r="Y6889" i="1"/>
  <c r="Y6881" i="1"/>
  <c r="Y6873" i="1"/>
  <c r="Y6865" i="1"/>
  <c r="Y6857" i="1"/>
  <c r="Y6849" i="1"/>
  <c r="Y6841" i="1"/>
  <c r="Y6833" i="1"/>
  <c r="Y6825" i="1"/>
  <c r="Y6817" i="1"/>
  <c r="Y6809" i="1"/>
  <c r="Y6801" i="1"/>
  <c r="Y6792" i="1"/>
  <c r="Y6784" i="1"/>
  <c r="Y6775" i="1"/>
  <c r="Y6766" i="1"/>
  <c r="Y6756" i="1"/>
  <c r="Y6748" i="1"/>
  <c r="Y6740" i="1"/>
  <c r="Y6732" i="1"/>
  <c r="Y6724" i="1"/>
  <c r="Y6715" i="1"/>
  <c r="Y6707" i="1"/>
  <c r="Y6698" i="1"/>
  <c r="Y6690" i="1"/>
  <c r="Y6682" i="1"/>
  <c r="Y6674" i="1"/>
  <c r="Y6666" i="1"/>
  <c r="Y6658" i="1"/>
  <c r="Y6650" i="1"/>
  <c r="Y6642" i="1"/>
  <c r="Y6634" i="1"/>
  <c r="Y6626" i="1"/>
  <c r="Y6618" i="1"/>
  <c r="Y6610" i="1"/>
  <c r="Y6602" i="1"/>
  <c r="Y6594" i="1"/>
  <c r="Y6586" i="1"/>
  <c r="Y6578" i="1"/>
  <c r="Y6570" i="1"/>
  <c r="Y6562" i="1"/>
  <c r="Y6554" i="1"/>
  <c r="Y6546" i="1"/>
  <c r="Y6538" i="1"/>
  <c r="Y6514" i="1"/>
  <c r="Y6506" i="1"/>
  <c r="Y6498" i="1"/>
  <c r="Y6490" i="1"/>
  <c r="Y6482" i="1"/>
  <c r="Y6474" i="1"/>
  <c r="Y6466" i="1"/>
  <c r="Y6458" i="1"/>
  <c r="Y6450" i="1"/>
  <c r="Y6442" i="1"/>
  <c r="Y6434" i="1"/>
  <c r="Y6426" i="1"/>
  <c r="Y6418" i="1"/>
  <c r="Y6410" i="1"/>
  <c r="Y6489" i="1"/>
  <c r="Y6481" i="1"/>
  <c r="Y6473" i="1"/>
  <c r="Y6465" i="1"/>
  <c r="Y6457" i="1"/>
  <c r="Y6449" i="1"/>
  <c r="Y6441" i="1"/>
  <c r="Y6433" i="1"/>
  <c r="Y6425" i="1"/>
  <c r="Y6417" i="1"/>
  <c r="Y6409" i="1"/>
  <c r="Y6401" i="1"/>
  <c r="Y6393" i="1"/>
  <c r="Y6385" i="1"/>
  <c r="Y6377" i="1"/>
  <c r="Y6369" i="1"/>
  <c r="Y6361" i="1"/>
  <c r="Y6353" i="1"/>
  <c r="Y6345" i="1"/>
  <c r="Y6337" i="1"/>
  <c r="Y6329" i="1"/>
  <c r="Y6321" i="1"/>
  <c r="Y6313" i="1"/>
  <c r="Y6305" i="1"/>
  <c r="Y6297" i="1"/>
  <c r="Y6289" i="1"/>
  <c r="Y6281" i="1"/>
  <c r="Y6273" i="1"/>
  <c r="Y6265" i="1"/>
  <c r="Y6257" i="1"/>
  <c r="Y6249" i="1"/>
  <c r="Y6241" i="1"/>
  <c r="Y6233" i="1"/>
  <c r="Y6225" i="1"/>
  <c r="Y6217" i="1"/>
  <c r="Y6209" i="1"/>
  <c r="Y6201" i="1"/>
  <c r="Y6193" i="1"/>
  <c r="Y6185" i="1"/>
  <c r="Y6177" i="1"/>
  <c r="Y6169" i="1"/>
  <c r="Y6161" i="1"/>
  <c r="Y6150" i="1"/>
  <c r="Y6142" i="1"/>
  <c r="Y6134" i="1"/>
  <c r="Y6126" i="1"/>
  <c r="Y6118" i="1"/>
  <c r="Y6110" i="1"/>
  <c r="Y6102" i="1"/>
  <c r="Y6094" i="1"/>
  <c r="Y6086" i="1"/>
  <c r="Y6078" i="1"/>
  <c r="Y6070" i="1"/>
  <c r="Y6062" i="1"/>
  <c r="Y6054" i="1"/>
  <c r="Y6046" i="1"/>
  <c r="Y6038" i="1"/>
  <c r="Y6030" i="1"/>
  <c r="Y6022" i="1"/>
  <c r="Y6013" i="1"/>
  <c r="Y6005" i="1"/>
  <c r="Y5997" i="1"/>
  <c r="Y5989" i="1"/>
  <c r="Y5981" i="1"/>
  <c r="Y5973" i="1"/>
  <c r="Y5965" i="1"/>
  <c r="Y5956" i="1"/>
  <c r="Y5947" i="1"/>
  <c r="Y5937" i="1"/>
  <c r="Y5929" i="1"/>
  <c r="Y5921" i="1"/>
  <c r="Y5913" i="1"/>
  <c r="Y5905" i="1"/>
  <c r="Y5897" i="1"/>
  <c r="Y5888" i="1"/>
  <c r="Y5879" i="1"/>
  <c r="Y5871" i="1"/>
  <c r="Y5863" i="1"/>
  <c r="Y5855" i="1"/>
  <c r="Y5847" i="1"/>
  <c r="Y5839" i="1"/>
  <c r="Y5831" i="1"/>
  <c r="Y5823" i="1"/>
  <c r="Y5815" i="1"/>
  <c r="Y5807" i="1"/>
  <c r="Y5799" i="1"/>
  <c r="Y5791" i="1"/>
  <c r="Y5783" i="1"/>
  <c r="Y5775" i="1"/>
  <c r="Y5767" i="1"/>
  <c r="Y5759" i="1"/>
  <c r="Y5751" i="1"/>
  <c r="Y5743" i="1"/>
  <c r="Y5735" i="1"/>
  <c r="Y5727" i="1"/>
  <c r="Y5719" i="1"/>
  <c r="Y5711" i="1"/>
  <c r="Y5703" i="1"/>
  <c r="Y5695" i="1"/>
  <c r="Y5687" i="1"/>
  <c r="Y5679" i="1"/>
  <c r="Y5671" i="1"/>
  <c r="Y5663" i="1"/>
  <c r="Y5655" i="1"/>
  <c r="Y5647" i="1"/>
  <c r="Y5639" i="1"/>
  <c r="Y5631" i="1"/>
  <c r="Y5623" i="1"/>
  <c r="Y5615" i="1"/>
  <c r="Y5607" i="1"/>
  <c r="Y5597" i="1"/>
  <c r="Y5589" i="1"/>
  <c r="Y5581" i="1"/>
  <c r="Y5573" i="1"/>
  <c r="Y5565" i="1"/>
  <c r="Y5557" i="1"/>
  <c r="Y5549" i="1"/>
  <c r="Y5541" i="1"/>
  <c r="Y5533" i="1"/>
  <c r="Y5525" i="1"/>
  <c r="Y5517" i="1"/>
  <c r="Y5509" i="1"/>
  <c r="Y5501" i="1"/>
  <c r="Y5493" i="1"/>
  <c r="Y5485" i="1"/>
  <c r="Y5477" i="1"/>
  <c r="Y5469" i="1"/>
  <c r="Y5461" i="1"/>
  <c r="Y5453" i="1"/>
  <c r="Y5445" i="1"/>
  <c r="Y5437" i="1"/>
  <c r="Y5429" i="1"/>
  <c r="Y5421" i="1"/>
  <c r="Y5413" i="1"/>
  <c r="Y5406" i="1"/>
  <c r="Y5398" i="1"/>
  <c r="Y5390" i="1"/>
  <c r="Y5382" i="1"/>
  <c r="Y5374" i="1"/>
  <c r="Y5366" i="1"/>
  <c r="Y5358" i="1"/>
  <c r="Y5350" i="1"/>
  <c r="Y5342" i="1"/>
  <c r="Y5334" i="1"/>
  <c r="Y5326" i="1"/>
  <c r="Y5318" i="1"/>
  <c r="Y5310" i="1"/>
  <c r="Y5302" i="1"/>
  <c r="Y5294" i="1"/>
  <c r="Y5286" i="1"/>
  <c r="Y5278" i="1"/>
  <c r="Y5270" i="1"/>
  <c r="Y5262" i="1"/>
  <c r="Y5254" i="1"/>
  <c r="Y5246" i="1"/>
  <c r="Y5238" i="1"/>
  <c r="Y5230" i="1"/>
  <c r="Y5222" i="1"/>
  <c r="Y5214" i="1"/>
  <c r="Y5206" i="1"/>
  <c r="Y5197" i="1"/>
  <c r="Y5186" i="1"/>
  <c r="Y5177" i="1"/>
  <c r="Y5167" i="1"/>
  <c r="Y5155" i="1"/>
  <c r="Y5147" i="1"/>
  <c r="Y5139" i="1"/>
  <c r="Y5131" i="1"/>
  <c r="Y5123" i="1"/>
  <c r="Y5115" i="1"/>
  <c r="Y5105" i="1"/>
  <c r="Y5096" i="1"/>
  <c r="Y5087" i="1"/>
  <c r="Y5078" i="1"/>
  <c r="Y5064" i="1"/>
  <c r="Y5055" i="1"/>
  <c r="Y5046" i="1"/>
  <c r="Y5038" i="1"/>
  <c r="Y5028" i="1"/>
  <c r="Y4972" i="1"/>
  <c r="Y4830" i="1"/>
  <c r="Y4822" i="1"/>
  <c r="Y4814" i="1"/>
  <c r="Y4806" i="1"/>
  <c r="Y4798" i="1"/>
  <c r="Y4790" i="1"/>
  <c r="Y4782" i="1"/>
  <c r="Y4774" i="1"/>
  <c r="Y4766" i="1"/>
  <c r="Y4758" i="1"/>
  <c r="Y4750" i="1"/>
  <c r="Y4742" i="1"/>
  <c r="Y4733" i="1"/>
  <c r="Y4725" i="1"/>
  <c r="Y4717" i="1"/>
  <c r="Y4709" i="1"/>
  <c r="Y4701" i="1"/>
  <c r="Y4693" i="1"/>
  <c r="Y4685" i="1"/>
  <c r="Y4677" i="1"/>
  <c r="Y4669" i="1"/>
  <c r="Y4658" i="1"/>
  <c r="Y4650" i="1"/>
  <c r="Y4641" i="1"/>
  <c r="Y4633" i="1"/>
  <c r="Y4625" i="1"/>
  <c r="Y4617" i="1"/>
  <c r="Y4609" i="1"/>
  <c r="Y4601" i="1"/>
  <c r="Y4593" i="1"/>
  <c r="Y4585" i="1"/>
  <c r="Y4577" i="1"/>
  <c r="Y4569" i="1"/>
  <c r="Y4561" i="1"/>
  <c r="Y4553" i="1"/>
  <c r="Y4545" i="1"/>
  <c r="Y4537" i="1"/>
  <c r="Y4529" i="1"/>
  <c r="Y4521" i="1"/>
  <c r="Y4513" i="1"/>
  <c r="Y4505" i="1"/>
  <c r="Y4497" i="1"/>
  <c r="Y4489" i="1"/>
  <c r="Y4481" i="1"/>
  <c r="Y4473" i="1"/>
  <c r="Y4465" i="1"/>
  <c r="Y4457" i="1"/>
  <c r="Y4449" i="1"/>
  <c r="Y4441" i="1"/>
  <c r="Y4433" i="1"/>
  <c r="Y4425" i="1"/>
  <c r="Y4417" i="1"/>
  <c r="Y4409" i="1"/>
  <c r="Y4401" i="1"/>
  <c r="Y4393" i="1"/>
  <c r="Y4385" i="1"/>
  <c r="Y4377" i="1"/>
  <c r="Y3639" i="1"/>
  <c r="Y3631" i="1"/>
  <c r="Y3623" i="1"/>
  <c r="Y3615" i="1"/>
  <c r="Y3607" i="1"/>
  <c r="Y3599" i="1"/>
  <c r="Y3591" i="1"/>
  <c r="Y3583" i="1"/>
  <c r="Y3574" i="1"/>
  <c r="Y3566" i="1"/>
  <c r="Y3558" i="1"/>
  <c r="Y3550" i="1"/>
  <c r="Y3542" i="1"/>
  <c r="Y3534" i="1"/>
  <c r="Y3525" i="1"/>
  <c r="Y3517" i="1"/>
  <c r="Y3509" i="1"/>
  <c r="Y3501" i="1"/>
  <c r="Y3493" i="1"/>
  <c r="Y3485" i="1"/>
  <c r="Y3477" i="1"/>
  <c r="Y3469" i="1"/>
  <c r="Y3461" i="1"/>
  <c r="Y3453" i="1"/>
  <c r="Y3445" i="1"/>
  <c r="Y3437" i="1"/>
  <c r="Y3429" i="1"/>
  <c r="Y3421" i="1"/>
  <c r="Y3413" i="1"/>
  <c r="Y3405" i="1"/>
  <c r="Y3397" i="1"/>
  <c r="Y3389" i="1"/>
  <c r="Y3381" i="1"/>
  <c r="Y3373" i="1"/>
  <c r="Y3365" i="1"/>
  <c r="Y3357" i="1"/>
  <c r="Y3349" i="1"/>
  <c r="Y3341" i="1"/>
  <c r="Y3333" i="1"/>
  <c r="Y3325" i="1"/>
  <c r="Y3315" i="1"/>
  <c r="Y3307" i="1"/>
  <c r="Y3299" i="1"/>
  <c r="Y3291" i="1"/>
  <c r="Y3283" i="1"/>
  <c r="Y3275" i="1"/>
  <c r="Y3267" i="1"/>
  <c r="Y3259" i="1"/>
  <c r="Y3251" i="1"/>
  <c r="Y3243" i="1"/>
  <c r="Y3235" i="1"/>
  <c r="Y3227" i="1"/>
  <c r="Y3219" i="1"/>
  <c r="Y3211" i="1"/>
  <c r="Y3203" i="1"/>
  <c r="Y3195" i="1"/>
  <c r="Y3187" i="1"/>
  <c r="Y3179" i="1"/>
  <c r="Y3171" i="1"/>
  <c r="Y3163" i="1"/>
  <c r="Y3155" i="1"/>
  <c r="Y3147" i="1"/>
  <c r="Y3139" i="1"/>
  <c r="Y3131" i="1"/>
  <c r="Y3123" i="1"/>
  <c r="Y3115" i="1"/>
  <c r="Y3107" i="1"/>
  <c r="Y3099" i="1"/>
  <c r="Y3091" i="1"/>
  <c r="Y3083" i="1"/>
  <c r="Y3075" i="1"/>
  <c r="Y3067" i="1"/>
  <c r="Y3059" i="1"/>
  <c r="Y3051" i="1"/>
  <c r="Y3043" i="1"/>
  <c r="Y3035" i="1"/>
  <c r="Y3027" i="1"/>
  <c r="Y3019" i="1"/>
  <c r="Y3011" i="1"/>
  <c r="Y3003" i="1"/>
  <c r="Y2995" i="1"/>
  <c r="Y2987" i="1"/>
  <c r="Y2979" i="1"/>
  <c r="Y2971" i="1"/>
  <c r="Y2963" i="1"/>
  <c r="Y2955" i="1"/>
  <c r="Y2947" i="1"/>
  <c r="Y2938" i="1"/>
  <c r="Y2929" i="1"/>
  <c r="Y2918" i="1"/>
  <c r="Y2910" i="1"/>
  <c r="Y2902" i="1"/>
  <c r="Y2893" i="1"/>
  <c r="Y2879" i="1"/>
  <c r="Y2867" i="1"/>
  <c r="Y2856" i="1"/>
  <c r="Y2846" i="1"/>
  <c r="Y2831" i="1"/>
  <c r="Y2820" i="1"/>
  <c r="Y2809" i="1"/>
  <c r="Y2800" i="1"/>
  <c r="Y2792" i="1"/>
  <c r="Y2784" i="1"/>
  <c r="Y2713" i="1"/>
  <c r="X5937" i="1"/>
  <c r="Y7314" i="1"/>
  <c r="Y7147" i="1"/>
  <c r="Y7139" i="1"/>
  <c r="Y7131" i="1"/>
  <c r="Y7123" i="1"/>
  <c r="Y7115" i="1"/>
  <c r="Y7107" i="1"/>
  <c r="Y7099" i="1"/>
  <c r="Y7091" i="1"/>
  <c r="Y7083" i="1"/>
  <c r="Y7075" i="1"/>
  <c r="Y7067" i="1"/>
  <c r="Y7059" i="1"/>
  <c r="Y7051" i="1"/>
  <c r="Y7043" i="1"/>
  <c r="Y7035" i="1"/>
  <c r="Y7027" i="1"/>
  <c r="Y7019" i="1"/>
  <c r="Y7011" i="1"/>
  <c r="Y7003" i="1"/>
  <c r="Y6995" i="1"/>
  <c r="Y6987" i="1"/>
  <c r="Y6978" i="1"/>
  <c r="Y6970" i="1"/>
  <c r="Y6962" i="1"/>
  <c r="Y6954" i="1"/>
  <c r="Y6946" i="1"/>
  <c r="Y6938" i="1"/>
  <c r="Y6930" i="1"/>
  <c r="Y6919" i="1"/>
  <c r="Y6911" i="1"/>
  <c r="Y6903" i="1"/>
  <c r="Y6895" i="1"/>
  <c r="Y6887" i="1"/>
  <c r="Y6879" i="1"/>
  <c r="Y6871" i="1"/>
  <c r="Y6863" i="1"/>
  <c r="Y6855" i="1"/>
  <c r="Y6847" i="1"/>
  <c r="Y6839" i="1"/>
  <c r="Y6831" i="1"/>
  <c r="Y6823" i="1"/>
  <c r="Y6815" i="1"/>
  <c r="Y6807" i="1"/>
  <c r="Y6799" i="1"/>
  <c r="Y6790" i="1"/>
  <c r="Y6781" i="1"/>
  <c r="Y6773" i="1"/>
  <c r="Y6764" i="1"/>
  <c r="Y6754" i="1"/>
  <c r="Y6746" i="1"/>
  <c r="Y6738" i="1"/>
  <c r="Y6730" i="1"/>
  <c r="Y6721" i="1"/>
  <c r="Y6713" i="1"/>
  <c r="Y6704" i="1"/>
  <c r="Y6696" i="1"/>
  <c r="Y6688" i="1"/>
  <c r="Y6680" i="1"/>
  <c r="Y6672" i="1"/>
  <c r="Y6664" i="1"/>
  <c r="Y6656" i="1"/>
  <c r="Y6648" i="1"/>
  <c r="Y6640" i="1"/>
  <c r="Y6632" i="1"/>
  <c r="Y6624" i="1"/>
  <c r="Y6616" i="1"/>
  <c r="Y6608" i="1"/>
  <c r="Y6600" i="1"/>
  <c r="Y6592" i="1"/>
  <c r="Y6584" i="1"/>
  <c r="Y6576" i="1"/>
  <c r="Y6568" i="1"/>
  <c r="Y6560" i="1"/>
  <c r="Y6552" i="1"/>
  <c r="Y6544" i="1"/>
  <c r="Y6536" i="1"/>
  <c r="Y6512" i="1"/>
  <c r="Y6504" i="1"/>
  <c r="Y6496" i="1"/>
  <c r="Y6488" i="1"/>
  <c r="Y6480" i="1"/>
  <c r="Y6472" i="1"/>
  <c r="Y6464" i="1"/>
  <c r="Y6456" i="1"/>
  <c r="Y6448" i="1"/>
  <c r="Y6440" i="1"/>
  <c r="Y6432" i="1"/>
  <c r="Y6424" i="1"/>
  <c r="Y6416" i="1"/>
  <c r="Y6408" i="1"/>
  <c r="Y6400" i="1"/>
  <c r="Y6392" i="1"/>
  <c r="Y6384" i="1"/>
  <c r="Y6376" i="1"/>
  <c r="Y6368" i="1"/>
  <c r="Y6360" i="1"/>
  <c r="Y6352" i="1"/>
  <c r="Y6344" i="1"/>
  <c r="Y6336" i="1"/>
  <c r="Y6328" i="1"/>
  <c r="Y6320" i="1"/>
  <c r="Y6312" i="1"/>
  <c r="Y6304" i="1"/>
  <c r="Y6296" i="1"/>
  <c r="Y6288" i="1"/>
  <c r="Y6280" i="1"/>
  <c r="Y6272" i="1"/>
  <c r="Y6264" i="1"/>
  <c r="Y6256" i="1"/>
  <c r="Y6248" i="1"/>
  <c r="Y6240" i="1"/>
  <c r="Y6232" i="1"/>
  <c r="Y6224" i="1"/>
  <c r="Y6216" i="1"/>
  <c r="Y6208" i="1"/>
  <c r="Y6200" i="1"/>
  <c r="Y6192" i="1"/>
  <c r="Y6184" i="1"/>
  <c r="Y6176" i="1"/>
  <c r="Y6168" i="1"/>
  <c r="Y6160" i="1"/>
  <c r="Y6149" i="1"/>
  <c r="Y6141" i="1"/>
  <c r="Y6133" i="1"/>
  <c r="Y6125" i="1"/>
  <c r="Y6117" i="1"/>
  <c r="Y6109" i="1"/>
  <c r="Y6101" i="1"/>
  <c r="Y6093" i="1"/>
  <c r="Y6085" i="1"/>
  <c r="Y6077" i="1"/>
  <c r="Y6069" i="1"/>
  <c r="Y6061" i="1"/>
  <c r="Y6053" i="1"/>
  <c r="Y6045" i="1"/>
  <c r="Y6037" i="1"/>
  <c r="Y6029" i="1"/>
  <c r="Y6021" i="1"/>
  <c r="Y6012" i="1"/>
  <c r="Y6004" i="1"/>
  <c r="Y5996" i="1"/>
  <c r="Y5988" i="1"/>
  <c r="Y5980" i="1"/>
  <c r="Y5972" i="1"/>
  <c r="Y5964" i="1"/>
  <c r="Y5955" i="1"/>
  <c r="Y5946" i="1"/>
  <c r="Y5936" i="1"/>
  <c r="Y5928" i="1"/>
  <c r="Y5920" i="1"/>
  <c r="Y5912" i="1"/>
  <c r="Y5904" i="1"/>
  <c r="Y5896" i="1"/>
  <c r="Y5887" i="1"/>
  <c r="Y5878" i="1"/>
  <c r="Y5870" i="1"/>
  <c r="Y5862" i="1"/>
  <c r="Y5854" i="1"/>
  <c r="Y5846" i="1"/>
  <c r="Y5838" i="1"/>
  <c r="Y5830" i="1"/>
  <c r="Y5822" i="1"/>
  <c r="Y5814" i="1"/>
  <c r="Y5806" i="1"/>
  <c r="Y5798" i="1"/>
  <c r="Y5790" i="1"/>
  <c r="Y5782" i="1"/>
  <c r="Y5774" i="1"/>
  <c r="Y5766" i="1"/>
  <c r="Y5758" i="1"/>
  <c r="Y5750" i="1"/>
  <c r="Y5742" i="1"/>
  <c r="Y5734" i="1"/>
  <c r="Y5726" i="1"/>
  <c r="Y5718" i="1"/>
  <c r="Y5710" i="1"/>
  <c r="Y5702" i="1"/>
  <c r="Y5694" i="1"/>
  <c r="Y5686" i="1"/>
  <c r="Y5678" i="1"/>
  <c r="Y5670" i="1"/>
  <c r="Y5662" i="1"/>
  <c r="Y5654" i="1"/>
  <c r="Y5646" i="1"/>
  <c r="Y5638" i="1"/>
  <c r="Y5630" i="1"/>
  <c r="Y5622" i="1"/>
  <c r="Y5614" i="1"/>
  <c r="Y5606" i="1"/>
  <c r="Y5596" i="1"/>
  <c r="Y5588" i="1"/>
  <c r="Y5580" i="1"/>
  <c r="Y5572" i="1"/>
  <c r="Y5564" i="1"/>
  <c r="Y5556" i="1"/>
  <c r="Y5548" i="1"/>
  <c r="Y5540" i="1"/>
  <c r="Y5532" i="1"/>
  <c r="Y5524" i="1"/>
  <c r="Y5516" i="1"/>
  <c r="Y5508" i="1"/>
  <c r="Y5500" i="1"/>
  <c r="Y5492" i="1"/>
  <c r="Y5484" i="1"/>
  <c r="Y5476" i="1"/>
  <c r="Y5468" i="1"/>
  <c r="Y5460" i="1"/>
  <c r="Y5452" i="1"/>
  <c r="Y5444" i="1"/>
  <c r="Y5436" i="1"/>
  <c r="Y7313" i="1"/>
  <c r="Y7146" i="1"/>
  <c r="Y7138" i="1"/>
  <c r="Y7130" i="1"/>
  <c r="Y7122" i="1"/>
  <c r="Y7114" i="1"/>
  <c r="Y7106" i="1"/>
  <c r="Y7098" i="1"/>
  <c r="Y7090" i="1"/>
  <c r="Y7082" i="1"/>
  <c r="Y7074" i="1"/>
  <c r="Y7066" i="1"/>
  <c r="Y7058" i="1"/>
  <c r="Y7050" i="1"/>
  <c r="Y7042" i="1"/>
  <c r="Y7034" i="1"/>
  <c r="Y7026" i="1"/>
  <c r="Y7018" i="1"/>
  <c r="Y7010" i="1"/>
  <c r="Y7002" i="1"/>
  <c r="Y6994" i="1"/>
  <c r="Y6986" i="1"/>
  <c r="Y6977" i="1"/>
  <c r="Y6969" i="1"/>
  <c r="Y6961" i="1"/>
  <c r="Y6953" i="1"/>
  <c r="Y6945" i="1"/>
  <c r="Y6937" i="1"/>
  <c r="Y6928" i="1"/>
  <c r="Y6918" i="1"/>
  <c r="Y6910" i="1"/>
  <c r="Y6902" i="1"/>
  <c r="Y6894" i="1"/>
  <c r="Y6886" i="1"/>
  <c r="Y6878" i="1"/>
  <c r="Y6870" i="1"/>
  <c r="Y6862" i="1"/>
  <c r="Y6854" i="1"/>
  <c r="Y6846" i="1"/>
  <c r="Y6838" i="1"/>
  <c r="Y6830" i="1"/>
  <c r="Y6822" i="1"/>
  <c r="Y6814" i="1"/>
  <c r="Y6806" i="1"/>
  <c r="Y6798" i="1"/>
  <c r="Y6789" i="1"/>
  <c r="Y6780" i="1"/>
  <c r="Y6772" i="1"/>
  <c r="Y6761" i="1"/>
  <c r="Y6753" i="1"/>
  <c r="Y6745" i="1"/>
  <c r="Y6737" i="1"/>
  <c r="Y6729" i="1"/>
  <c r="Y6720" i="1"/>
  <c r="Y6712" i="1"/>
  <c r="Y6703" i="1"/>
  <c r="Y6695" i="1"/>
  <c r="Y6687" i="1"/>
  <c r="Y6679" i="1"/>
  <c r="Y6671" i="1"/>
  <c r="Y6663" i="1"/>
  <c r="Y6655" i="1"/>
  <c r="Y6647" i="1"/>
  <c r="Y6639" i="1"/>
  <c r="X6264" i="1"/>
  <c r="Z6264" i="1" s="1"/>
  <c r="X6184" i="1"/>
  <c r="Z6184" i="1" s="1"/>
  <c r="Y7340" i="1"/>
  <c r="Y7145" i="1"/>
  <c r="Y7137" i="1"/>
  <c r="Y7129" i="1"/>
  <c r="Y7121" i="1"/>
  <c r="Y7113" i="1"/>
  <c r="Y7105" i="1"/>
  <c r="Y7097" i="1"/>
  <c r="Y7089" i="1"/>
  <c r="Y7081" i="1"/>
  <c r="Y7073" i="1"/>
  <c r="Y7065" i="1"/>
  <c r="Y7057" i="1"/>
  <c r="Y7049" i="1"/>
  <c r="Y7041" i="1"/>
  <c r="Y7033" i="1"/>
  <c r="Y7339" i="1"/>
  <c r="Y7144" i="1"/>
  <c r="Y7136" i="1"/>
  <c r="Y7128" i="1"/>
  <c r="Y7120" i="1"/>
  <c r="Y7112" i="1"/>
  <c r="Y7104" i="1"/>
  <c r="Y7096" i="1"/>
  <c r="Y7088" i="1"/>
  <c r="Y7080" i="1"/>
  <c r="Y7072" i="1"/>
  <c r="Y7064" i="1"/>
  <c r="Y7056" i="1"/>
  <c r="Y7048" i="1"/>
  <c r="Y7040" i="1"/>
  <c r="Y7032" i="1"/>
  <c r="Y7024" i="1"/>
  <c r="Y7016" i="1"/>
  <c r="Y7008" i="1"/>
  <c r="Y7000" i="1"/>
  <c r="Y6992" i="1"/>
  <c r="Y6983" i="1"/>
  <c r="Y6975" i="1"/>
  <c r="Y6967" i="1"/>
  <c r="Y6959" i="1"/>
  <c r="Y6951" i="1"/>
  <c r="Y6943" i="1"/>
  <c r="Y6935" i="1"/>
  <c r="Y6924" i="1"/>
  <c r="Y6916" i="1"/>
  <c r="Y6908" i="1"/>
  <c r="Y6900" i="1"/>
  <c r="Y6892" i="1"/>
  <c r="Y6884" i="1"/>
  <c r="Y6876" i="1"/>
  <c r="Y6868" i="1"/>
  <c r="Y6860" i="1"/>
  <c r="Y6852" i="1"/>
  <c r="Y6844" i="1"/>
  <c r="Y6836" i="1"/>
  <c r="Y6828" i="1"/>
  <c r="Y6820" i="1"/>
  <c r="Y6812" i="1"/>
  <c r="Y6804" i="1"/>
  <c r="Y6796" i="1"/>
  <c r="Y6787" i="1"/>
  <c r="Y6778" i="1"/>
  <c r="Y6770" i="1"/>
  <c r="Y6759" i="1"/>
  <c r="Y6751" i="1"/>
  <c r="Y6743" i="1"/>
  <c r="Y6735" i="1"/>
  <c r="Y6727" i="1"/>
  <c r="Y6718" i="1"/>
  <c r="Y6710" i="1"/>
  <c r="Y6701" i="1"/>
  <c r="Y6693" i="1"/>
  <c r="Y6685" i="1"/>
  <c r="Y6677" i="1"/>
  <c r="Y6669" i="1"/>
  <c r="Y6661" i="1"/>
  <c r="Y6653" i="1"/>
  <c r="Y6645" i="1"/>
  <c r="Y6637" i="1"/>
  <c r="Y6629" i="1"/>
  <c r="Y6621" i="1"/>
  <c r="Y6613" i="1"/>
  <c r="Y6605" i="1"/>
  <c r="Y6597" i="1"/>
  <c r="Y6589" i="1"/>
  <c r="Y6581" i="1"/>
  <c r="Y6573" i="1"/>
  <c r="Y6565" i="1"/>
  <c r="Y6557" i="1"/>
  <c r="Y6549" i="1"/>
  <c r="Y6541" i="1"/>
  <c r="Y6533" i="1"/>
  <c r="Y6509" i="1"/>
  <c r="Y6501" i="1"/>
  <c r="Y6493" i="1"/>
  <c r="Y6485" i="1"/>
  <c r="Y6477" i="1"/>
  <c r="Y6469" i="1"/>
  <c r="Y6461" i="1"/>
  <c r="Y6453" i="1"/>
  <c r="Y6445" i="1"/>
  <c r="Y6437" i="1"/>
  <c r="Y6429" i="1"/>
  <c r="Y6421" i="1"/>
  <c r="Y6413" i="1"/>
  <c r="Y6405" i="1"/>
  <c r="Y6397" i="1"/>
  <c r="Y6389" i="1"/>
  <c r="Y6381" i="1"/>
  <c r="Y6373" i="1"/>
  <c r="Y6365" i="1"/>
  <c r="Y6357" i="1"/>
  <c r="Y6349" i="1"/>
  <c r="Y6341" i="1"/>
  <c r="Y6333" i="1"/>
  <c r="Y6325" i="1"/>
  <c r="Y6317" i="1"/>
  <c r="Y6309" i="1"/>
  <c r="Y6301" i="1"/>
  <c r="Y6293" i="1"/>
  <c r="Y6285" i="1"/>
  <c r="Y6277" i="1"/>
  <c r="Y6269" i="1"/>
  <c r="Y6261" i="1"/>
  <c r="Y6253" i="1"/>
  <c r="Y6245" i="1"/>
  <c r="Y6237" i="1"/>
  <c r="Y6229" i="1"/>
  <c r="Y6221" i="1"/>
  <c r="Y6213" i="1"/>
  <c r="Y6205" i="1"/>
  <c r="Y6197" i="1"/>
  <c r="Y6189" i="1"/>
  <c r="Y6181" i="1"/>
  <c r="Y6173" i="1"/>
  <c r="Y6165" i="1"/>
  <c r="Y6157" i="1"/>
  <c r="Y6146" i="1"/>
  <c r="Y6138" i="1"/>
  <c r="Y6130" i="1"/>
  <c r="Y6122" i="1"/>
  <c r="Y6114" i="1"/>
  <c r="Y6106" i="1"/>
  <c r="Y6098" i="1"/>
  <c r="Y6090" i="1"/>
  <c r="Y6082" i="1"/>
  <c r="Y6074" i="1"/>
  <c r="Y6402" i="1"/>
  <c r="Y6394" i="1"/>
  <c r="Y6386" i="1"/>
  <c r="Y6378" i="1"/>
  <c r="Y6370" i="1"/>
  <c r="Y6362" i="1"/>
  <c r="Y6354" i="1"/>
  <c r="Y6346" i="1"/>
  <c r="Y6338" i="1"/>
  <c r="Y6330" i="1"/>
  <c r="Y6322" i="1"/>
  <c r="Y6314" i="1"/>
  <c r="Y6306" i="1"/>
  <c r="Y6298" i="1"/>
  <c r="Y6290" i="1"/>
  <c r="Y6282" i="1"/>
  <c r="Y6274" i="1"/>
  <c r="Y6266" i="1"/>
  <c r="Y6258" i="1"/>
  <c r="Y6250" i="1"/>
  <c r="Y6242" i="1"/>
  <c r="Y6234" i="1"/>
  <c r="Y6226" i="1"/>
  <c r="Y6218" i="1"/>
  <c r="Y6210" i="1"/>
  <c r="Y6202" i="1"/>
  <c r="Y6194" i="1"/>
  <c r="Y6186" i="1"/>
  <c r="Y6170" i="1"/>
  <c r="Y6162" i="1"/>
  <c r="Y6143" i="1"/>
  <c r="Y6135" i="1"/>
  <c r="Y6127" i="1"/>
  <c r="Y6119" i="1"/>
  <c r="Y6111" i="1"/>
  <c r="Y6103" i="1"/>
  <c r="Y6095" i="1"/>
  <c r="Y6087" i="1"/>
  <c r="Y6079" i="1"/>
  <c r="Y6071" i="1"/>
  <c r="Y6063" i="1"/>
  <c r="Y6055" i="1"/>
  <c r="Y6047" i="1"/>
  <c r="Y6039" i="1"/>
  <c r="Y6031" i="1"/>
  <c r="Y6023" i="1"/>
  <c r="Y6014" i="1"/>
  <c r="Y6006" i="1"/>
  <c r="Y5998" i="1"/>
  <c r="Y5990" i="1"/>
  <c r="Y5982" i="1"/>
  <c r="Y5974" i="1"/>
  <c r="Y5966" i="1"/>
  <c r="Y5957" i="1"/>
  <c r="Y5948" i="1"/>
  <c r="Y5939" i="1"/>
  <c r="Y5930" i="1"/>
  <c r="Y5922" i="1"/>
  <c r="Y5914" i="1"/>
  <c r="Y5906" i="1"/>
  <c r="Y5898" i="1"/>
  <c r="Y5889" i="1"/>
  <c r="Y5881" i="1"/>
  <c r="Y5872" i="1"/>
  <c r="Y5864" i="1"/>
  <c r="Y5856" i="1"/>
  <c r="Y5848" i="1"/>
  <c r="Y5840" i="1"/>
  <c r="Y5832" i="1"/>
  <c r="Y5824" i="1"/>
  <c r="Y5816" i="1"/>
  <c r="Y5808" i="1"/>
  <c r="Y5800" i="1"/>
  <c r="Y5792" i="1"/>
  <c r="Y5784" i="1"/>
  <c r="Y5776" i="1"/>
  <c r="Y5768" i="1"/>
  <c r="Y5760" i="1"/>
  <c r="Y5752" i="1"/>
  <c r="Y5744" i="1"/>
  <c r="Y5736" i="1"/>
  <c r="Y5728" i="1"/>
  <c r="Y5720" i="1"/>
  <c r="Y5712" i="1"/>
  <c r="Y5704" i="1"/>
  <c r="Y5696" i="1"/>
  <c r="Y5688" i="1"/>
  <c r="Y5680" i="1"/>
  <c r="Y5672" i="1"/>
  <c r="Y5664" i="1"/>
  <c r="Y5656" i="1"/>
  <c r="Y5648" i="1"/>
  <c r="Y5640" i="1"/>
  <c r="Y5632" i="1"/>
  <c r="Y5624" i="1"/>
  <c r="Y5616" i="1"/>
  <c r="Y5608" i="1"/>
  <c r="Y5598" i="1"/>
  <c r="Y5590" i="1"/>
  <c r="Y5582" i="1"/>
  <c r="Y5574" i="1"/>
  <c r="Y5566" i="1"/>
  <c r="Y5558" i="1"/>
  <c r="Y5550" i="1"/>
  <c r="Y5542" i="1"/>
  <c r="Y5534" i="1"/>
  <c r="Y5526" i="1"/>
  <c r="Y5518" i="1"/>
  <c r="Y5510" i="1"/>
  <c r="Y5502" i="1"/>
  <c r="Y5494" i="1"/>
  <c r="Y5486" i="1"/>
  <c r="Y5478" i="1"/>
  <c r="Y5470" i="1"/>
  <c r="Y5462" i="1"/>
  <c r="Y5454" i="1"/>
  <c r="Y5446" i="1"/>
  <c r="Y5438" i="1"/>
  <c r="Y5430" i="1"/>
  <c r="Y5422" i="1"/>
  <c r="Y5414" i="1"/>
  <c r="Y5407" i="1"/>
  <c r="Y5399" i="1"/>
  <c r="Y5391" i="1"/>
  <c r="Y5383" i="1"/>
  <c r="Y5375" i="1"/>
  <c r="Y5367" i="1"/>
  <c r="Y5359" i="1"/>
  <c r="Y5351" i="1"/>
  <c r="Y5343" i="1"/>
  <c r="Y5335" i="1"/>
  <c r="Y5327" i="1"/>
  <c r="Y5319" i="1"/>
  <c r="Y5311" i="1"/>
  <c r="Y5303" i="1"/>
  <c r="Y5295" i="1"/>
  <c r="Y5287" i="1"/>
  <c r="Y5279" i="1"/>
  <c r="Y5271" i="1"/>
  <c r="Y5263" i="1"/>
  <c r="Y5255" i="1"/>
  <c r="Y5247" i="1"/>
  <c r="Y5239" i="1"/>
  <c r="Y5231" i="1"/>
  <c r="Y5223" i="1"/>
  <c r="Y5215" i="1"/>
  <c r="Y5207" i="1"/>
  <c r="Y5198" i="1"/>
  <c r="Y5188" i="1"/>
  <c r="Y5178" i="1"/>
  <c r="Y5168" i="1"/>
  <c r="Y5156" i="1"/>
  <c r="Y5148" i="1"/>
  <c r="Y5140" i="1"/>
  <c r="Y5132" i="1"/>
  <c r="Y5124" i="1"/>
  <c r="Y5116" i="1"/>
  <c r="Y5106" i="1"/>
  <c r="Y5097" i="1"/>
  <c r="Y5088" i="1"/>
  <c r="Y5079" i="1"/>
  <c r="Y5071" i="1"/>
  <c r="Y5056" i="1"/>
  <c r="Y5047" i="1"/>
  <c r="Y5039" i="1"/>
  <c r="Y4973" i="1"/>
  <c r="Y4823" i="1"/>
  <c r="Y4815" i="1"/>
  <c r="Y4807" i="1"/>
  <c r="Y4799" i="1"/>
  <c r="Y4791" i="1"/>
  <c r="Y4783" i="1"/>
  <c r="Y4775" i="1"/>
  <c r="Y4767" i="1"/>
  <c r="Y4759" i="1"/>
  <c r="Y4751" i="1"/>
  <c r="Y4743" i="1"/>
  <c r="Y4734" i="1"/>
  <c r="Y4726" i="1"/>
  <c r="Y4718" i="1"/>
  <c r="Y4710" i="1"/>
  <c r="Y4702" i="1"/>
  <c r="Y4694" i="1"/>
  <c r="Y4686" i="1"/>
  <c r="Y4678" i="1"/>
  <c r="Y4670" i="1"/>
  <c r="Y4659" i="1"/>
  <c r="Y4651" i="1"/>
  <c r="Y4642" i="1"/>
  <c r="Y4634" i="1"/>
  <c r="Y4626" i="1"/>
  <c r="Y4618" i="1"/>
  <c r="Y4610" i="1"/>
  <c r="Y4602" i="1"/>
  <c r="Y4594" i="1"/>
  <c r="Y4586" i="1"/>
  <c r="Y4578" i="1"/>
  <c r="Y4570" i="1"/>
  <c r="Y4562" i="1"/>
  <c r="Y4554" i="1"/>
  <c r="Y4546" i="1"/>
  <c r="Y4538" i="1"/>
  <c r="Y4530" i="1"/>
  <c r="Y4522" i="1"/>
  <c r="Y4514" i="1"/>
  <c r="Y4506" i="1"/>
  <c r="Y4498" i="1"/>
  <c r="Y4490" i="1"/>
  <c r="Y4482" i="1"/>
  <c r="Y4474" i="1"/>
  <c r="Y4466" i="1"/>
  <c r="Y4458" i="1"/>
  <c r="Y4450" i="1"/>
  <c r="Y4442" i="1"/>
  <c r="Y4434" i="1"/>
  <c r="Y4426" i="1"/>
  <c r="Y4418" i="1"/>
  <c r="Y4410" i="1"/>
  <c r="Y4402" i="1"/>
  <c r="Y4394" i="1"/>
  <c r="Y4386" i="1"/>
  <c r="Y4378" i="1"/>
  <c r="Y4370" i="1"/>
  <c r="Y4362" i="1"/>
  <c r="Y4354" i="1"/>
  <c r="Y4346" i="1"/>
  <c r="Y4338" i="1"/>
  <c r="Y4330" i="1"/>
  <c r="Y4322" i="1"/>
  <c r="Y4314" i="1"/>
  <c r="Y4306" i="1"/>
  <c r="Y4298" i="1"/>
  <c r="Y4290" i="1"/>
  <c r="Y4282" i="1"/>
  <c r="Y4274" i="1"/>
  <c r="Y4266" i="1"/>
  <c r="Y4258" i="1"/>
  <c r="Y4250" i="1"/>
  <c r="Y4242" i="1"/>
  <c r="Y4234" i="1"/>
  <c r="Y4210" i="1"/>
  <c r="Y4202" i="1"/>
  <c r="Y4194" i="1"/>
  <c r="Y4179" i="1"/>
  <c r="Y4171" i="1"/>
  <c r="Y4163" i="1"/>
  <c r="Y4155" i="1"/>
  <c r="Y4147" i="1"/>
  <c r="Y4139" i="1"/>
  <c r="Y4131" i="1"/>
  <c r="Y4123" i="1"/>
  <c r="Y4115" i="1"/>
  <c r="Y4107" i="1"/>
  <c r="Y4099" i="1"/>
  <c r="Y4091" i="1"/>
  <c r="Y4083" i="1"/>
  <c r="Y4075" i="1"/>
  <c r="Y4067" i="1"/>
  <c r="Y4059" i="1"/>
  <c r="Y4051" i="1"/>
  <c r="Y4043" i="1"/>
  <c r="Y4035" i="1"/>
  <c r="Y4027" i="1"/>
  <c r="Y4019" i="1"/>
  <c r="Y4011" i="1"/>
  <c r="Y4003" i="1"/>
  <c r="Y3995" i="1"/>
  <c r="Y3987" i="1"/>
  <c r="Y3979" i="1"/>
  <c r="Y3971" i="1"/>
  <c r="Y3963" i="1"/>
  <c r="Y3955" i="1"/>
  <c r="Y3947" i="1"/>
  <c r="Y3939" i="1"/>
  <c r="Y3931" i="1"/>
  <c r="Y3923" i="1"/>
  <c r="Y3907" i="1"/>
  <c r="Y3899" i="1"/>
  <c r="Y3891" i="1"/>
  <c r="Y3875" i="1"/>
  <c r="Y3867" i="1"/>
  <c r="Y3857" i="1"/>
  <c r="Y3849" i="1"/>
  <c r="Y3841" i="1"/>
  <c r="Y3833" i="1"/>
  <c r="Y3825" i="1"/>
  <c r="Y3816" i="1"/>
  <c r="Y3808" i="1"/>
  <c r="Y3800" i="1"/>
  <c r="Y3792" i="1"/>
  <c r="Y3784" i="1"/>
  <c r="Y3776" i="1"/>
  <c r="Y3768" i="1"/>
  <c r="Y3760" i="1"/>
  <c r="Y3752" i="1"/>
  <c r="Y3744" i="1"/>
  <c r="Y3736" i="1"/>
  <c r="Y3728" i="1"/>
  <c r="Y3720" i="1"/>
  <c r="Y3712" i="1"/>
  <c r="Y3704" i="1"/>
  <c r="Y2398" i="1"/>
  <c r="Y2390" i="1"/>
  <c r="Y2382" i="1"/>
  <c r="Y2374" i="1"/>
  <c r="Y2366" i="1"/>
  <c r="Y2358" i="1"/>
  <c r="Y2350" i="1"/>
  <c r="Y2342" i="1"/>
  <c r="Y2334" i="1"/>
  <c r="Y2326" i="1"/>
  <c r="Y2318" i="1"/>
  <c r="Y2310" i="1"/>
  <c r="Y2302" i="1"/>
  <c r="Y2294" i="1"/>
  <c r="Y2286" i="1"/>
  <c r="Y2278" i="1"/>
  <c r="Y2270" i="1"/>
  <c r="Y2262" i="1"/>
  <c r="Y2254" i="1"/>
  <c r="Y2246" i="1"/>
  <c r="Y2238" i="1"/>
  <c r="Y2230" i="1"/>
  <c r="Y2222" i="1"/>
  <c r="Y2214" i="1"/>
  <c r="Y2206" i="1"/>
  <c r="Y2198" i="1"/>
  <c r="Y5428" i="1"/>
  <c r="Y5420" i="1"/>
  <c r="Y5412" i="1"/>
  <c r="Y5405" i="1"/>
  <c r="Y5397" i="1"/>
  <c r="Y5389" i="1"/>
  <c r="Y5381" i="1"/>
  <c r="Y5373" i="1"/>
  <c r="Y5365" i="1"/>
  <c r="Y5357" i="1"/>
  <c r="Y5349" i="1"/>
  <c r="Y5341" i="1"/>
  <c r="Y5333" i="1"/>
  <c r="Y5325" i="1"/>
  <c r="Y5317" i="1"/>
  <c r="Y5309" i="1"/>
  <c r="Y5301" i="1"/>
  <c r="Y5293" i="1"/>
  <c r="Y5285" i="1"/>
  <c r="Y5277" i="1"/>
  <c r="Y5269" i="1"/>
  <c r="Y5261" i="1"/>
  <c r="Y5253" i="1"/>
  <c r="Y5245" i="1"/>
  <c r="Y5237" i="1"/>
  <c r="Y5229" i="1"/>
  <c r="Y5221" i="1"/>
  <c r="Y5213" i="1"/>
  <c r="Y5205" i="1"/>
  <c r="Y5196" i="1"/>
  <c r="Y5185" i="1"/>
  <c r="Y5176" i="1"/>
  <c r="Y5165" i="1"/>
  <c r="Y5154" i="1"/>
  <c r="Y5146" i="1"/>
  <c r="Y5138" i="1"/>
  <c r="Y5130" i="1"/>
  <c r="Y5122" i="1"/>
  <c r="Y5114" i="1"/>
  <c r="Y5104" i="1"/>
  <c r="Y5095" i="1"/>
  <c r="Y5086" i="1"/>
  <c r="Y5077" i="1"/>
  <c r="Y5063" i="1"/>
  <c r="Y5054" i="1"/>
  <c r="Y5045" i="1"/>
  <c r="Y5037" i="1"/>
  <c r="Y5027" i="1"/>
  <c r="Y4829" i="1"/>
  <c r="Y4821" i="1"/>
  <c r="Y4813" i="1"/>
  <c r="Y4805" i="1"/>
  <c r="Y4797" i="1"/>
  <c r="Y4789" i="1"/>
  <c r="Y4781" i="1"/>
  <c r="Y4773" i="1"/>
  <c r="Y4765" i="1"/>
  <c r="Y4757" i="1"/>
  <c r="Y4749" i="1"/>
  <c r="Y4741" i="1"/>
  <c r="Y4732" i="1"/>
  <c r="Y4724" i="1"/>
  <c r="Y4716" i="1"/>
  <c r="Y4708" i="1"/>
  <c r="Y4700" i="1"/>
  <c r="Y4692" i="1"/>
  <c r="Y4684" i="1"/>
  <c r="Y4676" i="1"/>
  <c r="Y4668" i="1"/>
  <c r="Y4657" i="1"/>
  <c r="Y4649" i="1"/>
  <c r="Y4640" i="1"/>
  <c r="Y4632" i="1"/>
  <c r="Y4624" i="1"/>
  <c r="Y4616" i="1"/>
  <c r="Y4608" i="1"/>
  <c r="Y4600" i="1"/>
  <c r="Y4592" i="1"/>
  <c r="Y4584" i="1"/>
  <c r="Y4576" i="1"/>
  <c r="Y4568" i="1"/>
  <c r="Y4560" i="1"/>
  <c r="Y4552" i="1"/>
  <c r="Y4544" i="1"/>
  <c r="Y4536" i="1"/>
  <c r="Y4528" i="1"/>
  <c r="Y4520" i="1"/>
  <c r="Y4512" i="1"/>
  <c r="Y4504" i="1"/>
  <c r="Y4496" i="1"/>
  <c r="Y4488" i="1"/>
  <c r="Y4480" i="1"/>
  <c r="Y4472" i="1"/>
  <c r="Y4464" i="1"/>
  <c r="Y4456" i="1"/>
  <c r="Y4448" i="1"/>
  <c r="Y4440" i="1"/>
  <c r="Y4432" i="1"/>
  <c r="Y4424" i="1"/>
  <c r="Y4416" i="1"/>
  <c r="Y4408" i="1"/>
  <c r="Y4400" i="1"/>
  <c r="Y4392" i="1"/>
  <c r="Y4384" i="1"/>
  <c r="Y4376" i="1"/>
  <c r="Y4368" i="1"/>
  <c r="Y4360" i="1"/>
  <c r="Y4352" i="1"/>
  <c r="Y4344" i="1"/>
  <c r="Y4336" i="1"/>
  <c r="Y4328" i="1"/>
  <c r="Y4320" i="1"/>
  <c r="Y4312" i="1"/>
  <c r="Y4304" i="1"/>
  <c r="Y4296" i="1"/>
  <c r="Y4288" i="1"/>
  <c r="Y4280" i="1"/>
  <c r="Y4272" i="1"/>
  <c r="Y4264" i="1"/>
  <c r="Y4256" i="1"/>
  <c r="Y4248" i="1"/>
  <c r="Y4240" i="1"/>
  <c r="Y4232" i="1"/>
  <c r="Y4208" i="1"/>
  <c r="Y4200" i="1"/>
  <c r="Y4192" i="1"/>
  <c r="Y4185" i="1"/>
  <c r="Y4177" i="1"/>
  <c r="Y4169" i="1"/>
  <c r="Y4161" i="1"/>
  <c r="Y4153" i="1"/>
  <c r="Y4145" i="1"/>
  <c r="Y4137" i="1"/>
  <c r="Y4129" i="1"/>
  <c r="Y4121" i="1"/>
  <c r="Y4113" i="1"/>
  <c r="Y4105" i="1"/>
  <c r="Y4097" i="1"/>
  <c r="Y4089" i="1"/>
  <c r="Y4081" i="1"/>
  <c r="Y4073" i="1"/>
  <c r="Y4065" i="1"/>
  <c r="Y4057" i="1"/>
  <c r="Y4049" i="1"/>
  <c r="Y4041" i="1"/>
  <c r="Y4033" i="1"/>
  <c r="Y4025" i="1"/>
  <c r="Y4017" i="1"/>
  <c r="Y4009" i="1"/>
  <c r="Y4001" i="1"/>
  <c r="Y3993" i="1"/>
  <c r="Y3985" i="1"/>
  <c r="Y3977" i="1"/>
  <c r="Y3969" i="1"/>
  <c r="Y3961" i="1"/>
  <c r="Y3953" i="1"/>
  <c r="Y3945" i="1"/>
  <c r="Y3937" i="1"/>
  <c r="Y3929" i="1"/>
  <c r="Y3921" i="1"/>
  <c r="Y3913" i="1"/>
  <c r="Y3905" i="1"/>
  <c r="Y3897" i="1"/>
  <c r="Y3889" i="1"/>
  <c r="Y3881" i="1"/>
  <c r="Y3873" i="1"/>
  <c r="Y3865" i="1"/>
  <c r="Y3855" i="1"/>
  <c r="Y3847" i="1"/>
  <c r="Y3839" i="1"/>
  <c r="Y3831" i="1"/>
  <c r="Y3823" i="1"/>
  <c r="Y3814" i="1"/>
  <c r="Y3806" i="1"/>
  <c r="Y3798" i="1"/>
  <c r="Y3790" i="1"/>
  <c r="Y3782" i="1"/>
  <c r="Y3774" i="1"/>
  <c r="Y3766" i="1"/>
  <c r="Y3758" i="1"/>
  <c r="Y3750" i="1"/>
  <c r="Y3742" i="1"/>
  <c r="Y3734" i="1"/>
  <c r="Y3726" i="1"/>
  <c r="Y3718" i="1"/>
  <c r="Y3710" i="1"/>
  <c r="Y3702" i="1"/>
  <c r="Y3694" i="1"/>
  <c r="Y3686" i="1"/>
  <c r="Y3678" i="1"/>
  <c r="Y3670" i="1"/>
  <c r="Y3662" i="1"/>
  <c r="Y3654" i="1"/>
  <c r="Y3646" i="1"/>
  <c r="Y3638" i="1"/>
  <c r="Y3630" i="1"/>
  <c r="Y3622" i="1"/>
  <c r="Y3614" i="1"/>
  <c r="Y3606" i="1"/>
  <c r="Y3598" i="1"/>
  <c r="Y3590" i="1"/>
  <c r="Y3582" i="1"/>
  <c r="Y3573" i="1"/>
  <c r="Y3565" i="1"/>
  <c r="Y3557" i="1"/>
  <c r="Y3549" i="1"/>
  <c r="Y3541" i="1"/>
  <c r="Y3533" i="1"/>
  <c r="Y3524" i="1"/>
  <c r="Y3516" i="1"/>
  <c r="Y3508" i="1"/>
  <c r="Y3500" i="1"/>
  <c r="Y3492" i="1"/>
  <c r="Y3484" i="1"/>
  <c r="Y3476" i="1"/>
  <c r="Y3468" i="1"/>
  <c r="Y3460" i="1"/>
  <c r="Y3452" i="1"/>
  <c r="Y3444" i="1"/>
  <c r="Y3436" i="1"/>
  <c r="Y3428" i="1"/>
  <c r="Y3420" i="1"/>
  <c r="Y3412" i="1"/>
  <c r="Y3404" i="1"/>
  <c r="Y3396" i="1"/>
  <c r="Y3388" i="1"/>
  <c r="Y3380" i="1"/>
  <c r="Y3372" i="1"/>
  <c r="Y3364" i="1"/>
  <c r="Y3356" i="1"/>
  <c r="Y3348" i="1"/>
  <c r="Y3340" i="1"/>
  <c r="Y3332" i="1"/>
  <c r="Y3324" i="1"/>
  <c r="Y3314" i="1"/>
  <c r="Y3306" i="1"/>
  <c r="Y3298" i="1"/>
  <c r="Y3290" i="1"/>
  <c r="Y3282" i="1"/>
  <c r="Y3274" i="1"/>
  <c r="Y3266" i="1"/>
  <c r="Y3258" i="1"/>
  <c r="Y3250" i="1"/>
  <c r="Y3242" i="1"/>
  <c r="Y3234" i="1"/>
  <c r="Y3226" i="1"/>
  <c r="Y3218" i="1"/>
  <c r="Y3210" i="1"/>
  <c r="Y3202" i="1"/>
  <c r="Y3194" i="1"/>
  <c r="Y3186" i="1"/>
  <c r="Y3178" i="1"/>
  <c r="Y3170" i="1"/>
  <c r="Y3162" i="1"/>
  <c r="Y3154" i="1"/>
  <c r="Y3146" i="1"/>
  <c r="Y3138" i="1"/>
  <c r="Y3130" i="1"/>
  <c r="Y3122" i="1"/>
  <c r="Y3114" i="1"/>
  <c r="Y3106" i="1"/>
  <c r="Y3098" i="1"/>
  <c r="Y3090" i="1"/>
  <c r="Y3082" i="1"/>
  <c r="Y3074" i="1"/>
  <c r="Y3066" i="1"/>
  <c r="Y3058" i="1"/>
  <c r="Y3050" i="1"/>
  <c r="Y3042" i="1"/>
  <c r="Y3034" i="1"/>
  <c r="Y3026" i="1"/>
  <c r="Y3018" i="1"/>
  <c r="Y3010" i="1"/>
  <c r="Y3002" i="1"/>
  <c r="Y2994" i="1"/>
  <c r="Y2986" i="1"/>
  <c r="Y2978" i="1"/>
  <c r="Y2970" i="1"/>
  <c r="Y2962" i="1"/>
  <c r="Y2954" i="1"/>
  <c r="Y2946" i="1"/>
  <c r="Y2937" i="1"/>
  <c r="Y2926" i="1"/>
  <c r="Y2917" i="1"/>
  <c r="Y2909" i="1"/>
  <c r="Y2901" i="1"/>
  <c r="Y2892" i="1"/>
  <c r="Y2878" i="1"/>
  <c r="Y2866" i="1"/>
  <c r="Y2855" i="1"/>
  <c r="Y2845" i="1"/>
  <c r="Y2830" i="1"/>
  <c r="Y2819" i="1"/>
  <c r="Y2808" i="1"/>
  <c r="Y2799" i="1"/>
  <c r="Y2791" i="1"/>
  <c r="Y2783" i="1"/>
  <c r="Y2712" i="1"/>
  <c r="Y2397" i="1"/>
  <c r="Y2389" i="1"/>
  <c r="Y2381" i="1"/>
  <c r="Y2373" i="1"/>
  <c r="Y2365" i="1"/>
  <c r="Y2357" i="1"/>
  <c r="Y2349" i="1"/>
  <c r="Y2341" i="1"/>
  <c r="Y2333" i="1"/>
  <c r="Y2325" i="1"/>
  <c r="Y2317" i="1"/>
  <c r="Y2309" i="1"/>
  <c r="Y2301" i="1"/>
  <c r="Y2293" i="1"/>
  <c r="Y2285" i="1"/>
  <c r="Y2277" i="1"/>
  <c r="Y2269" i="1"/>
  <c r="Y2261" i="1"/>
  <c r="Y2253" i="1"/>
  <c r="Y2245" i="1"/>
  <c r="Y2237" i="1"/>
  <c r="Y2229" i="1"/>
  <c r="Y2221" i="1"/>
  <c r="Y2213" i="1"/>
  <c r="Y2205" i="1"/>
  <c r="Y6631" i="1"/>
  <c r="Y6623" i="1"/>
  <c r="Y6615" i="1"/>
  <c r="Y6607" i="1"/>
  <c r="Y6599" i="1"/>
  <c r="Y6591" i="1"/>
  <c r="Y6583" i="1"/>
  <c r="Y6575" i="1"/>
  <c r="Y6567" i="1"/>
  <c r="Y6559" i="1"/>
  <c r="Y6551" i="1"/>
  <c r="Y6543" i="1"/>
  <c r="Y6535" i="1"/>
  <c r="Y6511" i="1"/>
  <c r="Y6503" i="1"/>
  <c r="Y6495" i="1"/>
  <c r="Y6487" i="1"/>
  <c r="Y6479" i="1"/>
  <c r="Y6471" i="1"/>
  <c r="Y6463" i="1"/>
  <c r="Y6455" i="1"/>
  <c r="Y6447" i="1"/>
  <c r="Y6439" i="1"/>
  <c r="Y6431" i="1"/>
  <c r="Y6423" i="1"/>
  <c r="Y6415" i="1"/>
  <c r="Y6407" i="1"/>
  <c r="Y6399" i="1"/>
  <c r="Y6391" i="1"/>
  <c r="Y6383" i="1"/>
  <c r="Y6375" i="1"/>
  <c r="Y6367" i="1"/>
  <c r="Y6359" i="1"/>
  <c r="Y6351" i="1"/>
  <c r="Y6343" i="1"/>
  <c r="Y6335" i="1"/>
  <c r="Y6327" i="1"/>
  <c r="Y6319" i="1"/>
  <c r="Y6311" i="1"/>
  <c r="Y6303" i="1"/>
  <c r="Y6295" i="1"/>
  <c r="Y6287" i="1"/>
  <c r="Y6279" i="1"/>
  <c r="Y6271" i="1"/>
  <c r="Y6263" i="1"/>
  <c r="Y6255" i="1"/>
  <c r="Y6247" i="1"/>
  <c r="Y6239" i="1"/>
  <c r="Y6231" i="1"/>
  <c r="Y6223" i="1"/>
  <c r="Y6215" i="1"/>
  <c r="Y6207" i="1"/>
  <c r="Y6199" i="1"/>
  <c r="Y6191" i="1"/>
  <c r="Y6183" i="1"/>
  <c r="Y6175" i="1"/>
  <c r="Y6167" i="1"/>
  <c r="Y6159" i="1"/>
  <c r="Y6148" i="1"/>
  <c r="Y6140" i="1"/>
  <c r="Y6132" i="1"/>
  <c r="Y6124" i="1"/>
  <c r="Y6116" i="1"/>
  <c r="Y6108" i="1"/>
  <c r="Y6100" i="1"/>
  <c r="Y6092" i="1"/>
  <c r="Y6084" i="1"/>
  <c r="Y6076" i="1"/>
  <c r="Y6068" i="1"/>
  <c r="Y6060" i="1"/>
  <c r="Y6052" i="1"/>
  <c r="Y6044" i="1"/>
  <c r="Y6036" i="1"/>
  <c r="Y6028" i="1"/>
  <c r="Y6020" i="1"/>
  <c r="Y6011" i="1"/>
  <c r="Y6003" i="1"/>
  <c r="Y5995" i="1"/>
  <c r="Y5987" i="1"/>
  <c r="Y5979" i="1"/>
  <c r="Y5971" i="1"/>
  <c r="Y5963" i="1"/>
  <c r="Y5954" i="1"/>
  <c r="Y5945" i="1"/>
  <c r="Y5935" i="1"/>
  <c r="Y5927" i="1"/>
  <c r="Y5919" i="1"/>
  <c r="Y5911" i="1"/>
  <c r="Y5903" i="1"/>
  <c r="Y5895" i="1"/>
  <c r="Y5886" i="1"/>
  <c r="Y5877" i="1"/>
  <c r="Y5869" i="1"/>
  <c r="Y5861" i="1"/>
  <c r="Y5853" i="1"/>
  <c r="Y5845" i="1"/>
  <c r="Y5837" i="1"/>
  <c r="Y5829" i="1"/>
  <c r="Y5821" i="1"/>
  <c r="Y5813" i="1"/>
  <c r="Y5805" i="1"/>
  <c r="Y5797" i="1"/>
  <c r="Y5789" i="1"/>
  <c r="Y5781" i="1"/>
  <c r="Y5773" i="1"/>
  <c r="Y5765" i="1"/>
  <c r="Y5757" i="1"/>
  <c r="Y5749" i="1"/>
  <c r="Y5741" i="1"/>
  <c r="Y5733" i="1"/>
  <c r="Y5725" i="1"/>
  <c r="Y5717" i="1"/>
  <c r="Y5709" i="1"/>
  <c r="Y5701" i="1"/>
  <c r="Y5693" i="1"/>
  <c r="Y5685" i="1"/>
  <c r="Y5677" i="1"/>
  <c r="Y5669" i="1"/>
  <c r="Y5661" i="1"/>
  <c r="Y5653" i="1"/>
  <c r="Y5645" i="1"/>
  <c r="Y5637" i="1"/>
  <c r="Y5629" i="1"/>
  <c r="Y5621" i="1"/>
  <c r="Y5613" i="1"/>
  <c r="Y5605" i="1"/>
  <c r="Y5595" i="1"/>
  <c r="Y5587" i="1"/>
  <c r="Y5579" i="1"/>
  <c r="Y5571" i="1"/>
  <c r="Y5563" i="1"/>
  <c r="Y5555" i="1"/>
  <c r="Y5547" i="1"/>
  <c r="Y5539" i="1"/>
  <c r="Y5531" i="1"/>
  <c r="Y5523" i="1"/>
  <c r="Y5515" i="1"/>
  <c r="Y5507" i="1"/>
  <c r="Y5499" i="1"/>
  <c r="Y5491" i="1"/>
  <c r="Y5483" i="1"/>
  <c r="Y5475" i="1"/>
  <c r="Y5467" i="1"/>
  <c r="Y5459" i="1"/>
  <c r="Y5451" i="1"/>
  <c r="Y5443" i="1"/>
  <c r="Y5435" i="1"/>
  <c r="Y5427" i="1"/>
  <c r="Y5419" i="1"/>
  <c r="Y5411" i="1"/>
  <c r="Y5404" i="1"/>
  <c r="Y5396" i="1"/>
  <c r="Y5388" i="1"/>
  <c r="Y5380" i="1"/>
  <c r="Y5372" i="1"/>
  <c r="Y5364" i="1"/>
  <c r="Y5356" i="1"/>
  <c r="Y5348" i="1"/>
  <c r="Y5340" i="1"/>
  <c r="Y5332" i="1"/>
  <c r="Y5324" i="1"/>
  <c r="Y5316" i="1"/>
  <c r="Y5308" i="1"/>
  <c r="Y5300" i="1"/>
  <c r="Y5292" i="1"/>
  <c r="Y5284" i="1"/>
  <c r="Y5276" i="1"/>
  <c r="Y5268" i="1"/>
  <c r="Y5260" i="1"/>
  <c r="Y5252" i="1"/>
  <c r="Y5244" i="1"/>
  <c r="Y5236" i="1"/>
  <c r="Y5228" i="1"/>
  <c r="Y5220" i="1"/>
  <c r="Y5212" i="1"/>
  <c r="Y5204" i="1"/>
  <c r="Y5195" i="1"/>
  <c r="Y5184" i="1"/>
  <c r="Y5175" i="1"/>
  <c r="Y5164" i="1"/>
  <c r="Y5153" i="1"/>
  <c r="Y5145" i="1"/>
  <c r="Y5137" i="1"/>
  <c r="Y5129" i="1"/>
  <c r="Y5121" i="1"/>
  <c r="Y5113" i="1"/>
  <c r="Y5102" i="1"/>
  <c r="Y5094" i="1"/>
  <c r="Y5085" i="1"/>
  <c r="Y5076" i="1"/>
  <c r="Y5062" i="1"/>
  <c r="Y5052" i="1"/>
  <c r="Y5044" i="1"/>
  <c r="Y5036" i="1"/>
  <c r="Y4970" i="1"/>
  <c r="Y4828" i="1"/>
  <c r="Y4820" i="1"/>
  <c r="Y4812" i="1"/>
  <c r="Y4804" i="1"/>
  <c r="Y4796" i="1"/>
  <c r="Y4788" i="1"/>
  <c r="Y4780" i="1"/>
  <c r="Y4772" i="1"/>
  <c r="Y4764" i="1"/>
  <c r="Y4756" i="1"/>
  <c r="Y4748" i="1"/>
  <c r="Y4740" i="1"/>
  <c r="Y4731" i="1"/>
  <c r="Y4723" i="1"/>
  <c r="Y4715" i="1"/>
  <c r="Y4707" i="1"/>
  <c r="Y4699" i="1"/>
  <c r="Y4691" i="1"/>
  <c r="Y4683" i="1"/>
  <c r="Y4675" i="1"/>
  <c r="Y4667" i="1"/>
  <c r="Y4656" i="1"/>
  <c r="Y4648" i="1"/>
  <c r="Y4639" i="1"/>
  <c r="Y4631" i="1"/>
  <c r="Y4623" i="1"/>
  <c r="Y4615" i="1"/>
  <c r="Y4607" i="1"/>
  <c r="Y4599" i="1"/>
  <c r="Y4591" i="1"/>
  <c r="Y4583" i="1"/>
  <c r="Y4575" i="1"/>
  <c r="Y4567" i="1"/>
  <c r="Y4559" i="1"/>
  <c r="Y4551" i="1"/>
  <c r="Y4543" i="1"/>
  <c r="Y4535" i="1"/>
  <c r="Y4527" i="1"/>
  <c r="Y4519" i="1"/>
  <c r="Y4511" i="1"/>
  <c r="Y4503" i="1"/>
  <c r="Y4495" i="1"/>
  <c r="Y4487" i="1"/>
  <c r="Y4479" i="1"/>
  <c r="Y4471" i="1"/>
  <c r="Y4463" i="1"/>
  <c r="Y4455" i="1"/>
  <c r="Y4447" i="1"/>
  <c r="Y4439" i="1"/>
  <c r="Y4431" i="1"/>
  <c r="Y4423" i="1"/>
  <c r="Y4415" i="1"/>
  <c r="Y4407" i="1"/>
  <c r="Y4399" i="1"/>
  <c r="Y4391" i="1"/>
  <c r="Y4383" i="1"/>
  <c r="Y4375" i="1"/>
  <c r="Y4367" i="1"/>
  <c r="Y4359" i="1"/>
  <c r="Y4351" i="1"/>
  <c r="Y4343" i="1"/>
  <c r="Y4335" i="1"/>
  <c r="Y4327" i="1"/>
  <c r="Y4319" i="1"/>
  <c r="Y4311" i="1"/>
  <c r="Y4303" i="1"/>
  <c r="Y4295" i="1"/>
  <c r="Y4287" i="1"/>
  <c r="Y4279" i="1"/>
  <c r="Y4271" i="1"/>
  <c r="Y4263" i="1"/>
  <c r="Y4255" i="1"/>
  <c r="Y4247" i="1"/>
  <c r="Y4239" i="1"/>
  <c r="Y4231" i="1"/>
  <c r="Y4207" i="1"/>
  <c r="Y4199" i="1"/>
  <c r="Y4191" i="1"/>
  <c r="Y4184" i="1"/>
  <c r="Y4176" i="1"/>
  <c r="Y4168" i="1"/>
  <c r="Y4160" i="1"/>
  <c r="Y4152" i="1"/>
  <c r="Y4144" i="1"/>
  <c r="Y4136" i="1"/>
  <c r="Y4128" i="1"/>
  <c r="Y4120" i="1"/>
  <c r="Y4112" i="1"/>
  <c r="Y4104" i="1"/>
  <c r="Y4096" i="1"/>
  <c r="Y4088" i="1"/>
  <c r="Y4080" i="1"/>
  <c r="Y4072" i="1"/>
  <c r="Y4064" i="1"/>
  <c r="Y4056" i="1"/>
  <c r="Y4048" i="1"/>
  <c r="Y4040" i="1"/>
  <c r="Y4032" i="1"/>
  <c r="Y4024" i="1"/>
  <c r="Y4016" i="1"/>
  <c r="Y4008" i="1"/>
  <c r="Y4000" i="1"/>
  <c r="Y3992" i="1"/>
  <c r="Y3984" i="1"/>
  <c r="Y3976" i="1"/>
  <c r="Y3968" i="1"/>
  <c r="Y3960" i="1"/>
  <c r="Y3952" i="1"/>
  <c r="Y3944" i="1"/>
  <c r="Y3936" i="1"/>
  <c r="Y3928" i="1"/>
  <c r="Y3920" i="1"/>
  <c r="Y3912" i="1"/>
  <c r="Y3904" i="1"/>
  <c r="Y3896" i="1"/>
  <c r="Y3888" i="1"/>
  <c r="Y3880" i="1"/>
  <c r="Y3872" i="1"/>
  <c r="Y3864" i="1"/>
  <c r="Y3854" i="1"/>
  <c r="Y3846" i="1"/>
  <c r="Y3838" i="1"/>
  <c r="Y3830" i="1"/>
  <c r="Y3822" i="1"/>
  <c r="Y3813" i="1"/>
  <c r="Y3805" i="1"/>
  <c r="Y3797" i="1"/>
  <c r="Y3789" i="1"/>
  <c r="Y3781" i="1"/>
  <c r="Y3773" i="1"/>
  <c r="Y3765" i="1"/>
  <c r="Y3757" i="1"/>
  <c r="Y3749" i="1"/>
  <c r="Y3741" i="1"/>
  <c r="Y3733" i="1"/>
  <c r="Y3725" i="1"/>
  <c r="Y3717" i="1"/>
  <c r="Y3709" i="1"/>
  <c r="Y3701" i="1"/>
  <c r="Y3693" i="1"/>
  <c r="Y3685" i="1"/>
  <c r="Y3677" i="1"/>
  <c r="Y3669" i="1"/>
  <c r="Y3661" i="1"/>
  <c r="Y3653" i="1"/>
  <c r="Y3645" i="1"/>
  <c r="Y7025" i="1"/>
  <c r="Y7017" i="1"/>
  <c r="Y7009" i="1"/>
  <c r="Y7001" i="1"/>
  <c r="Y6993" i="1"/>
  <c r="Y6985" i="1"/>
  <c r="Y6976" i="1"/>
  <c r="Y6968" i="1"/>
  <c r="Y6960" i="1"/>
  <c r="Y6952" i="1"/>
  <c r="Y6944" i="1"/>
  <c r="Y6936" i="1"/>
  <c r="Y6927" i="1"/>
  <c r="Y6917" i="1"/>
  <c r="Y6909" i="1"/>
  <c r="Y6901" i="1"/>
  <c r="Y6893" i="1"/>
  <c r="Y6885" i="1"/>
  <c r="Y6877" i="1"/>
  <c r="Y6869" i="1"/>
  <c r="Y6861" i="1"/>
  <c r="Y6853" i="1"/>
  <c r="Y6845" i="1"/>
  <c r="Y6837" i="1"/>
  <c r="Y6829" i="1"/>
  <c r="Y6821" i="1"/>
  <c r="Y6813" i="1"/>
  <c r="Y6805" i="1"/>
  <c r="Y6797" i="1"/>
  <c r="Y6788" i="1"/>
  <c r="Y6779" i="1"/>
  <c r="Y6771" i="1"/>
  <c r="Y6760" i="1"/>
  <c r="Y6752" i="1"/>
  <c r="Y6744" i="1"/>
  <c r="Y6736" i="1"/>
  <c r="Y6728" i="1"/>
  <c r="Y6719" i="1"/>
  <c r="Y6711" i="1"/>
  <c r="Y6702" i="1"/>
  <c r="Y6694" i="1"/>
  <c r="Y6686" i="1"/>
  <c r="Y6678" i="1"/>
  <c r="Y6670" i="1"/>
  <c r="Y6662" i="1"/>
  <c r="Y6654" i="1"/>
  <c r="Y6646" i="1"/>
  <c r="Y6638" i="1"/>
  <c r="Y6630" i="1"/>
  <c r="Y6622" i="1"/>
  <c r="Y6614" i="1"/>
  <c r="Y6606" i="1"/>
  <c r="Y6598" i="1"/>
  <c r="Y6590" i="1"/>
  <c r="Y6582" i="1"/>
  <c r="Y6574" i="1"/>
  <c r="Y6566" i="1"/>
  <c r="Y6558" i="1"/>
  <c r="Y6550" i="1"/>
  <c r="Y6542" i="1"/>
  <c r="Y6534" i="1"/>
  <c r="Y6510" i="1"/>
  <c r="Y6502" i="1"/>
  <c r="Y6494" i="1"/>
  <c r="Y6486" i="1"/>
  <c r="Y6478" i="1"/>
  <c r="Y6470" i="1"/>
  <c r="Y6462" i="1"/>
  <c r="Y6454" i="1"/>
  <c r="Y6446" i="1"/>
  <c r="Y6438" i="1"/>
  <c r="Y6430" i="1"/>
  <c r="Y6422" i="1"/>
  <c r="Y6414" i="1"/>
  <c r="Y6406" i="1"/>
  <c r="Y6398" i="1"/>
  <c r="Y6390" i="1"/>
  <c r="Y6382" i="1"/>
  <c r="Y6374" i="1"/>
  <c r="Y6366" i="1"/>
  <c r="Y6358" i="1"/>
  <c r="Y6350" i="1"/>
  <c r="Y6342" i="1"/>
  <c r="Y6334" i="1"/>
  <c r="Y6326" i="1"/>
  <c r="Y6318" i="1"/>
  <c r="Y6310" i="1"/>
  <c r="Y6302" i="1"/>
  <c r="Y6294" i="1"/>
  <c r="Y6286" i="1"/>
  <c r="Y6278" i="1"/>
  <c r="Y6270" i="1"/>
  <c r="Y6262" i="1"/>
  <c r="Y6254" i="1"/>
  <c r="Y6246" i="1"/>
  <c r="Y6238" i="1"/>
  <c r="Y6230" i="1"/>
  <c r="Y6222" i="1"/>
  <c r="Y6214" i="1"/>
  <c r="Y6206" i="1"/>
  <c r="Y6198" i="1"/>
  <c r="Y6190" i="1"/>
  <c r="Y6182" i="1"/>
  <c r="Y6174" i="1"/>
  <c r="Y6166" i="1"/>
  <c r="Y6158" i="1"/>
  <c r="Y6147" i="1"/>
  <c r="Y6139" i="1"/>
  <c r="Y6123" i="1"/>
  <c r="Y6115" i="1"/>
  <c r="Y6107" i="1"/>
  <c r="Y6099" i="1"/>
  <c r="Y6091" i="1"/>
  <c r="Y6083" i="1"/>
  <c r="Y6075" i="1"/>
  <c r="Y6067" i="1"/>
  <c r="Y6059" i="1"/>
  <c r="Y6051" i="1"/>
  <c r="Y6043" i="1"/>
  <c r="Y6035" i="1"/>
  <c r="Y6027" i="1"/>
  <c r="Y6019" i="1"/>
  <c r="Y6010" i="1"/>
  <c r="Y6002" i="1"/>
  <c r="Y5994" i="1"/>
  <c r="Y5986" i="1"/>
  <c r="Y5978" i="1"/>
  <c r="Y5970" i="1"/>
  <c r="Y5961" i="1"/>
  <c r="Y5953" i="1"/>
  <c r="Y5944" i="1"/>
  <c r="Y5934" i="1"/>
  <c r="Y5926" i="1"/>
  <c r="Y5918" i="1"/>
  <c r="Y5910" i="1"/>
  <c r="Y5902" i="1"/>
  <c r="Y5894" i="1"/>
  <c r="Y5885" i="1"/>
  <c r="Y5876" i="1"/>
  <c r="Y5868" i="1"/>
  <c r="Y5860" i="1"/>
  <c r="Y5852" i="1"/>
  <c r="Y5844" i="1"/>
  <c r="Y5836" i="1"/>
  <c r="Y5828" i="1"/>
  <c r="Y5820" i="1"/>
  <c r="Y5812" i="1"/>
  <c r="Y5804" i="1"/>
  <c r="Y5796" i="1"/>
  <c r="Y5788" i="1"/>
  <c r="Y5780" i="1"/>
  <c r="Y5772" i="1"/>
  <c r="Y5764" i="1"/>
  <c r="Y5756" i="1"/>
  <c r="Y5748" i="1"/>
  <c r="Y5740" i="1"/>
  <c r="Y5732" i="1"/>
  <c r="Y5724" i="1"/>
  <c r="Y5716" i="1"/>
  <c r="Y5708" i="1"/>
  <c r="Y5700" i="1"/>
  <c r="Y5692" i="1"/>
  <c r="Y5684" i="1"/>
  <c r="Y5676" i="1"/>
  <c r="Y5668" i="1"/>
  <c r="Y5660" i="1"/>
  <c r="Y5652" i="1"/>
  <c r="Y5644" i="1"/>
  <c r="Y5636" i="1"/>
  <c r="Y5628" i="1"/>
  <c r="Y5620" i="1"/>
  <c r="Y5612" i="1"/>
  <c r="Y5604" i="1"/>
  <c r="Y5594" i="1"/>
  <c r="Y5586" i="1"/>
  <c r="Y5578" i="1"/>
  <c r="Y5570" i="1"/>
  <c r="Y5562" i="1"/>
  <c r="Y5554" i="1"/>
  <c r="Y5546" i="1"/>
  <c r="Y5538" i="1"/>
  <c r="Y5530" i="1"/>
  <c r="Y5522" i="1"/>
  <c r="Y5514" i="1"/>
  <c r="Y5506" i="1"/>
  <c r="Y5498" i="1"/>
  <c r="Y5490" i="1"/>
  <c r="Y5482" i="1"/>
  <c r="Y5474" i="1"/>
  <c r="Y5466" i="1"/>
  <c r="Y5458" i="1"/>
  <c r="Y5450" i="1"/>
  <c r="Y5442" i="1"/>
  <c r="Y5434" i="1"/>
  <c r="Y5426" i="1"/>
  <c r="Y5418" i="1"/>
  <c r="Y5403" i="1"/>
  <c r="Y5395" i="1"/>
  <c r="Y5387" i="1"/>
  <c r="Y5379" i="1"/>
  <c r="Y5371" i="1"/>
  <c r="Y5363" i="1"/>
  <c r="Y5355" i="1"/>
  <c r="Y5347" i="1"/>
  <c r="Y5339" i="1"/>
  <c r="Y5331" i="1"/>
  <c r="Y5323" i="1"/>
  <c r="Y5315" i="1"/>
  <c r="Y5307" i="1"/>
  <c r="Y5299" i="1"/>
  <c r="Y5291" i="1"/>
  <c r="Y5283" i="1"/>
  <c r="Y5275" i="1"/>
  <c r="Y5267" i="1"/>
  <c r="Y5259" i="1"/>
  <c r="Y5251" i="1"/>
  <c r="Y5243" i="1"/>
  <c r="Y5235" i="1"/>
  <c r="Y5227" i="1"/>
  <c r="Y5219" i="1"/>
  <c r="Y5211" i="1"/>
  <c r="Y5203" i="1"/>
  <c r="Y5194" i="1"/>
  <c r="Y5183" i="1"/>
  <c r="Y5174" i="1"/>
  <c r="Y5163" i="1"/>
  <c r="Y5152" i="1"/>
  <c r="Y5144" i="1"/>
  <c r="Y5136" i="1"/>
  <c r="Y5128" i="1"/>
  <c r="Y5120" i="1"/>
  <c r="Y5112" i="1"/>
  <c r="Y5101" i="1"/>
  <c r="Y5093" i="1"/>
  <c r="Y5083" i="1"/>
  <c r="Y5075" i="1"/>
  <c r="Y5061" i="1"/>
  <c r="Y5051" i="1"/>
  <c r="Y5043" i="1"/>
  <c r="Y5035" i="1"/>
  <c r="Y4977" i="1"/>
  <c r="Y4827" i="1"/>
  <c r="Y4819" i="1"/>
  <c r="Y3644" i="1"/>
  <c r="Y6066" i="1"/>
  <c r="Y6058" i="1"/>
  <c r="Y6050" i="1"/>
  <c r="Y6042" i="1"/>
  <c r="Y6034" i="1"/>
  <c r="Y6026" i="1"/>
  <c r="Y6018" i="1"/>
  <c r="Y6009" i="1"/>
  <c r="Y6001" i="1"/>
  <c r="Y5993" i="1"/>
  <c r="Y5985" i="1"/>
  <c r="Y5977" i="1"/>
  <c r="Y5969" i="1"/>
  <c r="Y5960" i="1"/>
  <c r="Y5952" i="1"/>
  <c r="Y5943" i="1"/>
  <c r="Y5933" i="1"/>
  <c r="Y5925" i="1"/>
  <c r="Y5917" i="1"/>
  <c r="Y5909" i="1"/>
  <c r="Y5901" i="1"/>
  <c r="Y5893" i="1"/>
  <c r="Y5884" i="1"/>
  <c r="Y5875" i="1"/>
  <c r="Y5867" i="1"/>
  <c r="Y5859" i="1"/>
  <c r="Y5851" i="1"/>
  <c r="Y5843" i="1"/>
  <c r="Y5835" i="1"/>
  <c r="Y5827" i="1"/>
  <c r="Y5819" i="1"/>
  <c r="Y5811" i="1"/>
  <c r="Y5803" i="1"/>
  <c r="Y5795" i="1"/>
  <c r="Y5787" i="1"/>
  <c r="Y5779" i="1"/>
  <c r="Y5771" i="1"/>
  <c r="Y5763" i="1"/>
  <c r="Y5755" i="1"/>
  <c r="Y5747" i="1"/>
  <c r="Y5739" i="1"/>
  <c r="Y5731" i="1"/>
  <c r="Y5723" i="1"/>
  <c r="Y5715" i="1"/>
  <c r="Y5707" i="1"/>
  <c r="Y5699" i="1"/>
  <c r="Y5691" i="1"/>
  <c r="Y5683" i="1"/>
  <c r="Y5675" i="1"/>
  <c r="Y5667" i="1"/>
  <c r="Y5659" i="1"/>
  <c r="Y5651" i="1"/>
  <c r="Y5643" i="1"/>
  <c r="Y5635" i="1"/>
  <c r="Y5627" i="1"/>
  <c r="Y5619" i="1"/>
  <c r="Y5611" i="1"/>
  <c r="Y5601" i="1"/>
  <c r="Y5593" i="1"/>
  <c r="Y5585" i="1"/>
  <c r="Y5577" i="1"/>
  <c r="Y5569" i="1"/>
  <c r="Y5561" i="1"/>
  <c r="Y5553" i="1"/>
  <c r="Y5545" i="1"/>
  <c r="Y5537" i="1"/>
  <c r="Y5529" i="1"/>
  <c r="Y5521" i="1"/>
  <c r="Y5513" i="1"/>
  <c r="Y5505" i="1"/>
  <c r="Y5497" i="1"/>
  <c r="Y5489" i="1"/>
  <c r="Y5481" i="1"/>
  <c r="Y5473" i="1"/>
  <c r="Y5465" i="1"/>
  <c r="Y5457" i="1"/>
  <c r="Y5449" i="1"/>
  <c r="Y5441" i="1"/>
  <c r="Y5433" i="1"/>
  <c r="Y5425" i="1"/>
  <c r="Y5417" i="1"/>
  <c r="Y5410" i="1"/>
  <c r="Y5402" i="1"/>
  <c r="Y5394" i="1"/>
  <c r="Y5386" i="1"/>
  <c r="Y5378" i="1"/>
  <c r="Y5370" i="1"/>
  <c r="Y5362" i="1"/>
  <c r="Y5354" i="1"/>
  <c r="Y5346" i="1"/>
  <c r="Y5338" i="1"/>
  <c r="Y5330" i="1"/>
  <c r="Y5322" i="1"/>
  <c r="Y5314" i="1"/>
  <c r="Y5306" i="1"/>
  <c r="Y5298" i="1"/>
  <c r="Y5290" i="1"/>
  <c r="Y5282" i="1"/>
  <c r="Y5274" i="1"/>
  <c r="Y5266" i="1"/>
  <c r="Y5258" i="1"/>
  <c r="Y5250" i="1"/>
  <c r="Y5242" i="1"/>
  <c r="Y5234" i="1"/>
  <c r="Y5226" i="1"/>
  <c r="Y5218" i="1"/>
  <c r="Y5210" i="1"/>
  <c r="Y5202" i="1"/>
  <c r="Y5193" i="1"/>
  <c r="Y5181" i="1"/>
  <c r="Y5173" i="1"/>
  <c r="Y5162" i="1"/>
  <c r="Y5151" i="1"/>
  <c r="Y5143" i="1"/>
  <c r="Y5135" i="1"/>
  <c r="Y5127" i="1"/>
  <c r="Y5119" i="1"/>
  <c r="Y5109" i="1"/>
  <c r="Y5100" i="1"/>
  <c r="Y5091" i="1"/>
  <c r="Y5082" i="1"/>
  <c r="Y5074" i="1"/>
  <c r="Y5060" i="1"/>
  <c r="Y5050" i="1"/>
  <c r="Y5042" i="1"/>
  <c r="Y5032" i="1"/>
  <c r="Y4976" i="1"/>
  <c r="Y4826" i="1"/>
  <c r="Y4818" i="1"/>
  <c r="Y4810" i="1"/>
  <c r="Y4802" i="1"/>
  <c r="Y4794" i="1"/>
  <c r="Y4786" i="1"/>
  <c r="Y4778" i="1"/>
  <c r="Y4770" i="1"/>
  <c r="Y4762" i="1"/>
  <c r="Y4754" i="1"/>
  <c r="Y4746" i="1"/>
  <c r="Y4737" i="1"/>
  <c r="Y4729" i="1"/>
  <c r="Y4721" i="1"/>
  <c r="Y4713" i="1"/>
  <c r="Y4705" i="1"/>
  <c r="Y4697" i="1"/>
  <c r="Y4689" i="1"/>
  <c r="Y4681" i="1"/>
  <c r="Y4673" i="1"/>
  <c r="Y4665" i="1"/>
  <c r="Y4654" i="1"/>
  <c r="Y4645" i="1"/>
  <c r="Y4637" i="1"/>
  <c r="Y4629" i="1"/>
  <c r="Y4621" i="1"/>
  <c r="Y4613" i="1"/>
  <c r="Y4605" i="1"/>
  <c r="Y4597" i="1"/>
  <c r="Y4589" i="1"/>
  <c r="Y4581" i="1"/>
  <c r="Y4573" i="1"/>
  <c r="Y4565" i="1"/>
  <c r="Y4557" i="1"/>
  <c r="Y4549" i="1"/>
  <c r="Y4541" i="1"/>
  <c r="Y4533" i="1"/>
  <c r="Y4525" i="1"/>
  <c r="Y4517" i="1"/>
  <c r="Y4509" i="1"/>
  <c r="Y4501" i="1"/>
  <c r="Y4493" i="1"/>
  <c r="Y4485" i="1"/>
  <c r="Y4477" i="1"/>
  <c r="Y4469" i="1"/>
  <c r="Y4461" i="1"/>
  <c r="Y4453" i="1"/>
  <c r="Y4445" i="1"/>
  <c r="Y4437" i="1"/>
  <c r="Y4429" i="1"/>
  <c r="Y4421" i="1"/>
  <c r="Y4413" i="1"/>
  <c r="Y4405" i="1"/>
  <c r="Y4397" i="1"/>
  <c r="Y4389" i="1"/>
  <c r="Y4381" i="1"/>
  <c r="Y4373" i="1"/>
  <c r="Y4365" i="1"/>
  <c r="Y4357" i="1"/>
  <c r="Y4349" i="1"/>
  <c r="Y4341" i="1"/>
  <c r="Y4333" i="1"/>
  <c r="Y4325" i="1"/>
  <c r="Y4317" i="1"/>
  <c r="Y4309" i="1"/>
  <c r="Y4301" i="1"/>
  <c r="Y4293" i="1"/>
  <c r="Y4285" i="1"/>
  <c r="Y4277" i="1"/>
  <c r="Y4269" i="1"/>
  <c r="Y4261" i="1"/>
  <c r="Y4253" i="1"/>
  <c r="Y4245" i="1"/>
  <c r="Y4237" i="1"/>
  <c r="Y4229" i="1"/>
  <c r="Y4205" i="1"/>
  <c r="Y4197" i="1"/>
  <c r="Y4189" i="1"/>
  <c r="Y4182" i="1"/>
  <c r="Y4174" i="1"/>
  <c r="Y4166" i="1"/>
  <c r="Y4158" i="1"/>
  <c r="Y4150" i="1"/>
  <c r="Y4142" i="1"/>
  <c r="Y4134" i="1"/>
  <c r="Y4126" i="1"/>
  <c r="Y4118" i="1"/>
  <c r="Y4110" i="1"/>
  <c r="Y4102" i="1"/>
  <c r="Y4094" i="1"/>
  <c r="Y4086" i="1"/>
  <c r="Y4078" i="1"/>
  <c r="Y4070" i="1"/>
  <c r="Y4062" i="1"/>
  <c r="Y4054" i="1"/>
  <c r="Y4046" i="1"/>
  <c r="Y4038" i="1"/>
  <c r="Y4030" i="1"/>
  <c r="Y4022" i="1"/>
  <c r="Y4014" i="1"/>
  <c r="Y4006" i="1"/>
  <c r="Y3998" i="1"/>
  <c r="Y3990" i="1"/>
  <c r="Y3982" i="1"/>
  <c r="Y3974" i="1"/>
  <c r="Y3966" i="1"/>
  <c r="Y3958" i="1"/>
  <c r="Y3950" i="1"/>
  <c r="Y3942" i="1"/>
  <c r="Y3934" i="1"/>
  <c r="Y3926" i="1"/>
  <c r="Y3918" i="1"/>
  <c r="Y3910" i="1"/>
  <c r="Y3902" i="1"/>
  <c r="Y3894" i="1"/>
  <c r="Y3886" i="1"/>
  <c r="Y3878" i="1"/>
  <c r="Y3870" i="1"/>
  <c r="Y3862" i="1"/>
  <c r="Y3852" i="1"/>
  <c r="Y3844" i="1"/>
  <c r="Y3836" i="1"/>
  <c r="Y3828" i="1"/>
  <c r="Y3820" i="1"/>
  <c r="Y3696" i="1"/>
  <c r="Y3688" i="1"/>
  <c r="Y3680" i="1"/>
  <c r="Y3672" i="1"/>
  <c r="Y3664" i="1"/>
  <c r="Y3656" i="1"/>
  <c r="Y3648" i="1"/>
  <c r="Y3641" i="1"/>
  <c r="Y3633" i="1"/>
  <c r="Y3625" i="1"/>
  <c r="Y3617" i="1"/>
  <c r="Y3609" i="1"/>
  <c r="Y3601" i="1"/>
  <c r="Y3593" i="1"/>
  <c r="Y3585" i="1"/>
  <c r="Y3576" i="1"/>
  <c r="Y3568" i="1"/>
  <c r="Y3560" i="1"/>
  <c r="Y3552" i="1"/>
  <c r="Y3544" i="1"/>
  <c r="Y3536" i="1"/>
  <c r="Y3527" i="1"/>
  <c r="Y3519" i="1"/>
  <c r="Y3511" i="1"/>
  <c r="Y3503" i="1"/>
  <c r="Y3495" i="1"/>
  <c r="Y3487" i="1"/>
  <c r="Y3479" i="1"/>
  <c r="Y3471" i="1"/>
  <c r="Y3463" i="1"/>
  <c r="Y3455" i="1"/>
  <c r="Y3447" i="1"/>
  <c r="Y3439" i="1"/>
  <c r="Y3431" i="1"/>
  <c r="Y3423" i="1"/>
  <c r="Y3415" i="1"/>
  <c r="Y3407" i="1"/>
  <c r="Y3399" i="1"/>
  <c r="Y3391" i="1"/>
  <c r="Y3383" i="1"/>
  <c r="Y3375" i="1"/>
  <c r="Y3367" i="1"/>
  <c r="Y3359" i="1"/>
  <c r="Y3351" i="1"/>
  <c r="Y3343" i="1"/>
  <c r="Y3335" i="1"/>
  <c r="Y3327" i="1"/>
  <c r="Y3317" i="1"/>
  <c r="Y3309" i="1"/>
  <c r="Y3301" i="1"/>
  <c r="Y3293" i="1"/>
  <c r="Y3285" i="1"/>
  <c r="Y3277" i="1"/>
  <c r="Y3269" i="1"/>
  <c r="Y3261" i="1"/>
  <c r="Y3253" i="1"/>
  <c r="Y3245" i="1"/>
  <c r="Y3237" i="1"/>
  <c r="Y3229" i="1"/>
  <c r="Y3221" i="1"/>
  <c r="Y3213" i="1"/>
  <c r="Y3205" i="1"/>
  <c r="Y3197" i="1"/>
  <c r="Y3189" i="1"/>
  <c r="Y3181" i="1"/>
  <c r="Y3173" i="1"/>
  <c r="Y3165" i="1"/>
  <c r="Y3157" i="1"/>
  <c r="Y3149" i="1"/>
  <c r="Y3141" i="1"/>
  <c r="Y3133" i="1"/>
  <c r="Y3125" i="1"/>
  <c r="Y3117" i="1"/>
  <c r="Y3109" i="1"/>
  <c r="Y3101" i="1"/>
  <c r="Y3093" i="1"/>
  <c r="Y3085" i="1"/>
  <c r="Y3077" i="1"/>
  <c r="Y3069" i="1"/>
  <c r="Y3061" i="1"/>
  <c r="Y3053" i="1"/>
  <c r="Y3045" i="1"/>
  <c r="Y3037" i="1"/>
  <c r="Y3029" i="1"/>
  <c r="Y3021" i="1"/>
  <c r="Y3013" i="1"/>
  <c r="Y3005" i="1"/>
  <c r="Y2997" i="1"/>
  <c r="Y2989" i="1"/>
  <c r="Y2981" i="1"/>
  <c r="Y2973" i="1"/>
  <c r="Y2965" i="1"/>
  <c r="Y2957" i="1"/>
  <c r="Y2949" i="1"/>
  <c r="Y2941" i="1"/>
  <c r="Y2931" i="1"/>
  <c r="Y2920" i="1"/>
  <c r="Y2912" i="1"/>
  <c r="Y2904" i="1"/>
  <c r="Y2895" i="1"/>
  <c r="Y2883" i="1"/>
  <c r="Y2869" i="1"/>
  <c r="Y2858" i="1"/>
  <c r="Y2848" i="1"/>
  <c r="Y2834" i="1"/>
  <c r="Y2822" i="1"/>
  <c r="Y2811" i="1"/>
  <c r="Y2802" i="1"/>
  <c r="Y2794" i="1"/>
  <c r="Y2786" i="1"/>
  <c r="Y2715" i="1"/>
  <c r="Y2707" i="1"/>
  <c r="Y2392" i="1"/>
  <c r="Y2384" i="1"/>
  <c r="Y2376" i="1"/>
  <c r="Y2368" i="1"/>
  <c r="Y2360" i="1"/>
  <c r="Y2352" i="1"/>
  <c r="Y2344" i="1"/>
  <c r="Y2336" i="1"/>
  <c r="Y2328" i="1"/>
  <c r="Y2320" i="1"/>
  <c r="Y2312" i="1"/>
  <c r="Y2304" i="1"/>
  <c r="Y2296" i="1"/>
  <c r="Y2288" i="1"/>
  <c r="Y2280" i="1"/>
  <c r="Y2272" i="1"/>
  <c r="Y2264" i="1"/>
  <c r="Y2256" i="1"/>
  <c r="Y2248" i="1"/>
  <c r="Y2240" i="1"/>
  <c r="Y2232" i="1"/>
  <c r="Y2224" i="1"/>
  <c r="Y2216" i="1"/>
  <c r="Y2208" i="1"/>
  <c r="Y2200" i="1"/>
  <c r="Y4369" i="1"/>
  <c r="Y4361" i="1"/>
  <c r="Y4353" i="1"/>
  <c r="Y4345" i="1"/>
  <c r="Y4337" i="1"/>
  <c r="Y4329" i="1"/>
  <c r="Y4321" i="1"/>
  <c r="Y4313" i="1"/>
  <c r="Y4305" i="1"/>
  <c r="Y4297" i="1"/>
  <c r="Y4289" i="1"/>
  <c r="Y4281" i="1"/>
  <c r="Y4273" i="1"/>
  <c r="Y4265" i="1"/>
  <c r="Y4257" i="1"/>
  <c r="Y4249" i="1"/>
  <c r="Y4241" i="1"/>
  <c r="Y4233" i="1"/>
  <c r="Y4209" i="1"/>
  <c r="Y4201" i="1"/>
  <c r="Y4193" i="1"/>
  <c r="Y4186" i="1"/>
  <c r="Y4178" i="1"/>
  <c r="Y4170" i="1"/>
  <c r="Y4162" i="1"/>
  <c r="Y4154" i="1"/>
  <c r="Y4146" i="1"/>
  <c r="Y4138" i="1"/>
  <c r="Y4130" i="1"/>
  <c r="Y4122" i="1"/>
  <c r="Y4114" i="1"/>
  <c r="Y4106" i="1"/>
  <c r="Y4098" i="1"/>
  <c r="Y4090" i="1"/>
  <c r="Y4082" i="1"/>
  <c r="Y4074" i="1"/>
  <c r="Y4066" i="1"/>
  <c r="Y4058" i="1"/>
  <c r="Y4050" i="1"/>
  <c r="Y4042" i="1"/>
  <c r="Y4034" i="1"/>
  <c r="Y4026" i="1"/>
  <c r="Y4018" i="1"/>
  <c r="Y4010" i="1"/>
  <c r="Y4002" i="1"/>
  <c r="Y3994" i="1"/>
  <c r="Y3986" i="1"/>
  <c r="Y3978" i="1"/>
  <c r="Y3970" i="1"/>
  <c r="Y3962" i="1"/>
  <c r="Y3954" i="1"/>
  <c r="Y3946" i="1"/>
  <c r="Y3938" i="1"/>
  <c r="Y3930" i="1"/>
  <c r="Y3922" i="1"/>
  <c r="Y3914" i="1"/>
  <c r="Y3906" i="1"/>
  <c r="Y3898" i="1"/>
  <c r="Y3890" i="1"/>
  <c r="Y3882" i="1"/>
  <c r="Y3874" i="1"/>
  <c r="Y3866" i="1"/>
  <c r="Y3856" i="1"/>
  <c r="Y3848" i="1"/>
  <c r="Y3840" i="1"/>
  <c r="Y3832" i="1"/>
  <c r="Y3824" i="1"/>
  <c r="Y3815" i="1"/>
  <c r="Y3807" i="1"/>
  <c r="Y3799" i="1"/>
  <c r="Y3791" i="1"/>
  <c r="Y3783" i="1"/>
  <c r="Y3775" i="1"/>
  <c r="Y3767" i="1"/>
  <c r="Y3759" i="1"/>
  <c r="Y3751" i="1"/>
  <c r="Y3743" i="1"/>
  <c r="Y3735" i="1"/>
  <c r="Y3727" i="1"/>
  <c r="Y3719" i="1"/>
  <c r="Y3711" i="1"/>
  <c r="Y3703" i="1"/>
  <c r="Y3695" i="1"/>
  <c r="Y3687" i="1"/>
  <c r="Y3679" i="1"/>
  <c r="Y3671" i="1"/>
  <c r="Y3663" i="1"/>
  <c r="Y3655" i="1"/>
  <c r="Y3647" i="1"/>
  <c r="Y3640" i="1"/>
  <c r="Y3632" i="1"/>
  <c r="Y3624" i="1"/>
  <c r="Y3616" i="1"/>
  <c r="Y3608" i="1"/>
  <c r="Y3600" i="1"/>
  <c r="Y3592" i="1"/>
  <c r="Y3584" i="1"/>
  <c r="Y3575" i="1"/>
  <c r="Y3567" i="1"/>
  <c r="Y3559" i="1"/>
  <c r="Y3551" i="1"/>
  <c r="Y3543" i="1"/>
  <c r="Y3535" i="1"/>
  <c r="Y3526" i="1"/>
  <c r="Y3518" i="1"/>
  <c r="Y3510" i="1"/>
  <c r="Y3502" i="1"/>
  <c r="Y3494" i="1"/>
  <c r="Y3486" i="1"/>
  <c r="Y3478" i="1"/>
  <c r="Y3470" i="1"/>
  <c r="Y3462" i="1"/>
  <c r="Y3454" i="1"/>
  <c r="Y3446" i="1"/>
  <c r="Y3438" i="1"/>
  <c r="Y3430" i="1"/>
  <c r="Y3422" i="1"/>
  <c r="Y3414" i="1"/>
  <c r="Y3406" i="1"/>
  <c r="Y3398" i="1"/>
  <c r="Y3390" i="1"/>
  <c r="Y3382" i="1"/>
  <c r="Y3374" i="1"/>
  <c r="Y3366" i="1"/>
  <c r="Y3358" i="1"/>
  <c r="Y3350" i="1"/>
  <c r="Y3342" i="1"/>
  <c r="Y3334" i="1"/>
  <c r="Y3326" i="1"/>
  <c r="Y3316" i="1"/>
  <c r="Y3308" i="1"/>
  <c r="Y3300" i="1"/>
  <c r="Y3292" i="1"/>
  <c r="Y3284" i="1"/>
  <c r="Y3276" i="1"/>
  <c r="Y3268" i="1"/>
  <c r="Y3260" i="1"/>
  <c r="Y3252" i="1"/>
  <c r="Y3244" i="1"/>
  <c r="Y3236" i="1"/>
  <c r="Y3228" i="1"/>
  <c r="Y3220" i="1"/>
  <c r="Y3212" i="1"/>
  <c r="Y3204" i="1"/>
  <c r="Y3196" i="1"/>
  <c r="Y3188" i="1"/>
  <c r="Y3180" i="1"/>
  <c r="Y3172" i="1"/>
  <c r="Y3164" i="1"/>
  <c r="Y3156" i="1"/>
  <c r="Y3148" i="1"/>
  <c r="Y3140" i="1"/>
  <c r="Y3132" i="1"/>
  <c r="Y3124" i="1"/>
  <c r="Y3116" i="1"/>
  <c r="Y3108" i="1"/>
  <c r="Y3100" i="1"/>
  <c r="Y3092" i="1"/>
  <c r="Y3084" i="1"/>
  <c r="Y3076" i="1"/>
  <c r="Y3068" i="1"/>
  <c r="Y3060" i="1"/>
  <c r="Y3052" i="1"/>
  <c r="Y2197" i="1"/>
  <c r="Y4811" i="1"/>
  <c r="Y4803" i="1"/>
  <c r="Y4795" i="1"/>
  <c r="Y4787" i="1"/>
  <c r="Y4779" i="1"/>
  <c r="Y4771" i="1"/>
  <c r="Y4763" i="1"/>
  <c r="Y4755" i="1"/>
  <c r="Y4747" i="1"/>
  <c r="Y4739" i="1"/>
  <c r="Y4730" i="1"/>
  <c r="Y4722" i="1"/>
  <c r="Y4714" i="1"/>
  <c r="Y4706" i="1"/>
  <c r="Y4698" i="1"/>
  <c r="Y4690" i="1"/>
  <c r="Y4682" i="1"/>
  <c r="Y4674" i="1"/>
  <c r="Y4666" i="1"/>
  <c r="Y4655" i="1"/>
  <c r="Y4647" i="1"/>
  <c r="Y4638" i="1"/>
  <c r="Y4630" i="1"/>
  <c r="Y4622" i="1"/>
  <c r="Y4614" i="1"/>
  <c r="Y4606" i="1"/>
  <c r="Y4598" i="1"/>
  <c r="Y4590" i="1"/>
  <c r="Y4582" i="1"/>
  <c r="Y4574" i="1"/>
  <c r="Y4566" i="1"/>
  <c r="Y4558" i="1"/>
  <c r="Y4550" i="1"/>
  <c r="Y4542" i="1"/>
  <c r="Y4534" i="1"/>
  <c r="Y4526" i="1"/>
  <c r="Y4518" i="1"/>
  <c r="Y4510" i="1"/>
  <c r="Y4502" i="1"/>
  <c r="Y4494" i="1"/>
  <c r="Y4486" i="1"/>
  <c r="Y4478" i="1"/>
  <c r="Y4470" i="1"/>
  <c r="Y4462" i="1"/>
  <c r="Y4454" i="1"/>
  <c r="Y4446" i="1"/>
  <c r="Y4438" i="1"/>
  <c r="Y4430" i="1"/>
  <c r="Y4422" i="1"/>
  <c r="Y4414" i="1"/>
  <c r="Y4406" i="1"/>
  <c r="Y4398" i="1"/>
  <c r="Y4390" i="1"/>
  <c r="Y4382" i="1"/>
  <c r="Y4374" i="1"/>
  <c r="Y4366" i="1"/>
  <c r="Y4358" i="1"/>
  <c r="Y4350" i="1"/>
  <c r="Y4342" i="1"/>
  <c r="Y4334" i="1"/>
  <c r="Y4326" i="1"/>
  <c r="Y4318" i="1"/>
  <c r="Y4310" i="1"/>
  <c r="Y4302" i="1"/>
  <c r="Y4294" i="1"/>
  <c r="Y4286" i="1"/>
  <c r="Y4278" i="1"/>
  <c r="Y4270" i="1"/>
  <c r="Y4262" i="1"/>
  <c r="Y4254" i="1"/>
  <c r="Y4246" i="1"/>
  <c r="Y4238" i="1"/>
  <c r="Y4230" i="1"/>
  <c r="Y4206" i="1"/>
  <c r="Y4198" i="1"/>
  <c r="Y4190" i="1"/>
  <c r="Y4183" i="1"/>
  <c r="Y4175" i="1"/>
  <c r="Y4167" i="1"/>
  <c r="Y4159" i="1"/>
  <c r="Y4151" i="1"/>
  <c r="Y4143" i="1"/>
  <c r="Y4135" i="1"/>
  <c r="Y4127" i="1"/>
  <c r="Y4119" i="1"/>
  <c r="Y4111" i="1"/>
  <c r="Y4103" i="1"/>
  <c r="Y4095" i="1"/>
  <c r="Y4087" i="1"/>
  <c r="Y4079" i="1"/>
  <c r="Y4071" i="1"/>
  <c r="Y4063" i="1"/>
  <c r="Y4055" i="1"/>
  <c r="Y4047" i="1"/>
  <c r="Y4039" i="1"/>
  <c r="Y4031" i="1"/>
  <c r="Y4023" i="1"/>
  <c r="Y4015" i="1"/>
  <c r="Y4007" i="1"/>
  <c r="Y3999" i="1"/>
  <c r="Y3991" i="1"/>
  <c r="Y3983" i="1"/>
  <c r="Y3975" i="1"/>
  <c r="Y3967" i="1"/>
  <c r="Y3959" i="1"/>
  <c r="Y3951" i="1"/>
  <c r="Y3943" i="1"/>
  <c r="Y3935" i="1"/>
  <c r="Y3927" i="1"/>
  <c r="Y3919" i="1"/>
  <c r="Y3911" i="1"/>
  <c r="Y3903" i="1"/>
  <c r="Y3895" i="1"/>
  <c r="Y3887" i="1"/>
  <c r="Y3879" i="1"/>
  <c r="Y3871" i="1"/>
  <c r="Y3863" i="1"/>
  <c r="Y3853" i="1"/>
  <c r="Y3845" i="1"/>
  <c r="Y3837" i="1"/>
  <c r="Y3829" i="1"/>
  <c r="Y3821" i="1"/>
  <c r="Y3812" i="1"/>
  <c r="Y3804" i="1"/>
  <c r="Y3796" i="1"/>
  <c r="Y3788" i="1"/>
  <c r="Y3780" i="1"/>
  <c r="Y3772" i="1"/>
  <c r="Y3764" i="1"/>
  <c r="Y3756" i="1"/>
  <c r="Y3748" i="1"/>
  <c r="Y3740" i="1"/>
  <c r="Y3732" i="1"/>
  <c r="Y3724" i="1"/>
  <c r="Y3716" i="1"/>
  <c r="Y3708" i="1"/>
  <c r="Y3700" i="1"/>
  <c r="Y3692" i="1"/>
  <c r="Y3684" i="1"/>
  <c r="Y3676" i="1"/>
  <c r="Y3668" i="1"/>
  <c r="Y3660" i="1"/>
  <c r="Y3652" i="1"/>
  <c r="Y3637" i="1"/>
  <c r="Y3629" i="1"/>
  <c r="Y3621" i="1"/>
  <c r="Y3613" i="1"/>
  <c r="Y3605" i="1"/>
  <c r="Y3597" i="1"/>
  <c r="Y3589" i="1"/>
  <c r="Y3581" i="1"/>
  <c r="Y3572" i="1"/>
  <c r="Y3564" i="1"/>
  <c r="Y3556" i="1"/>
  <c r="Y3548" i="1"/>
  <c r="Y3540" i="1"/>
  <c r="Y3532" i="1"/>
  <c r="Y3523" i="1"/>
  <c r="Y3515" i="1"/>
  <c r="Y3507" i="1"/>
  <c r="Y3499" i="1"/>
  <c r="Y3491" i="1"/>
  <c r="Y3483" i="1"/>
  <c r="Y3475" i="1"/>
  <c r="Y3467" i="1"/>
  <c r="Y3459" i="1"/>
  <c r="Y3451" i="1"/>
  <c r="Y3443" i="1"/>
  <c r="Y3435" i="1"/>
  <c r="Y3811" i="1"/>
  <c r="Y3803" i="1"/>
  <c r="Y3795" i="1"/>
  <c r="Y3787" i="1"/>
  <c r="Y3779" i="1"/>
  <c r="Y3771" i="1"/>
  <c r="Y3763" i="1"/>
  <c r="Y3755" i="1"/>
  <c r="Y3747" i="1"/>
  <c r="Y3739" i="1"/>
  <c r="Y3731" i="1"/>
  <c r="Y3723" i="1"/>
  <c r="Y3715" i="1"/>
  <c r="Y3707" i="1"/>
  <c r="Y3699" i="1"/>
  <c r="Y3691" i="1"/>
  <c r="Y3683" i="1"/>
  <c r="Y3675" i="1"/>
  <c r="Y3667" i="1"/>
  <c r="Y3659" i="1"/>
  <c r="Y3651" i="1"/>
  <c r="Y3636" i="1"/>
  <c r="Y3628" i="1"/>
  <c r="Y3620" i="1"/>
  <c r="Y3612" i="1"/>
  <c r="Y3604" i="1"/>
  <c r="Y3596" i="1"/>
  <c r="Y3588" i="1"/>
  <c r="Y3580" i="1"/>
  <c r="Y3571" i="1"/>
  <c r="Y3563" i="1"/>
  <c r="Y3555" i="1"/>
  <c r="Y3547" i="1"/>
  <c r="Y3539" i="1"/>
  <c r="Y3531" i="1"/>
  <c r="Y3522" i="1"/>
  <c r="Y3514" i="1"/>
  <c r="Y3506" i="1"/>
  <c r="Y3498" i="1"/>
  <c r="Y3490" i="1"/>
  <c r="Y3482" i="1"/>
  <c r="Y3474" i="1"/>
  <c r="Y3466" i="1"/>
  <c r="Y3458" i="1"/>
  <c r="Y3450" i="1"/>
  <c r="Y3442" i="1"/>
  <c r="Y3434" i="1"/>
  <c r="Y3426" i="1"/>
  <c r="Y3418" i="1"/>
  <c r="Y3410" i="1"/>
  <c r="Y3402" i="1"/>
  <c r="Y3394" i="1"/>
  <c r="Y3386" i="1"/>
  <c r="Y3378" i="1"/>
  <c r="Y3370" i="1"/>
  <c r="Y3362" i="1"/>
  <c r="Y3354" i="1"/>
  <c r="Y3346" i="1"/>
  <c r="Y3338" i="1"/>
  <c r="Y3330" i="1"/>
  <c r="Y3322" i="1"/>
  <c r="Y3312" i="1"/>
  <c r="Y3304" i="1"/>
  <c r="Y3296" i="1"/>
  <c r="Y3288" i="1"/>
  <c r="Y3280" i="1"/>
  <c r="Y3272" i="1"/>
  <c r="Y3264" i="1"/>
  <c r="Y3256" i="1"/>
  <c r="Y3248" i="1"/>
  <c r="Y3240" i="1"/>
  <c r="Y3232" i="1"/>
  <c r="Y3224" i="1"/>
  <c r="Y3216" i="1"/>
  <c r="Y3208" i="1"/>
  <c r="Y3200" i="1"/>
  <c r="Y3192" i="1"/>
  <c r="Y3184" i="1"/>
  <c r="Y3176" i="1"/>
  <c r="Y3168" i="1"/>
  <c r="Y3160" i="1"/>
  <c r="Y3152" i="1"/>
  <c r="Y3144" i="1"/>
  <c r="Y3136" i="1"/>
  <c r="Y3128" i="1"/>
  <c r="Y3120" i="1"/>
  <c r="Y3112" i="1"/>
  <c r="Y3104" i="1"/>
  <c r="Y3096" i="1"/>
  <c r="Y3088" i="1"/>
  <c r="Y3080" i="1"/>
  <c r="Y3072" i="1"/>
  <c r="Y3064" i="1"/>
  <c r="Y3056" i="1"/>
  <c r="Y3048" i="1"/>
  <c r="Y3040" i="1"/>
  <c r="Y3032" i="1"/>
  <c r="Y3024" i="1"/>
  <c r="Y3016" i="1"/>
  <c r="Y3008" i="1"/>
  <c r="Y3000" i="1"/>
  <c r="Y2992" i="1"/>
  <c r="Y2984" i="1"/>
  <c r="Y2976" i="1"/>
  <c r="Y2968" i="1"/>
  <c r="Y2960" i="1"/>
  <c r="Y2952" i="1"/>
  <c r="Y2944" i="1"/>
  <c r="Y2934" i="1"/>
  <c r="Y2923" i="1"/>
  <c r="Y2915" i="1"/>
  <c r="Y2907" i="1"/>
  <c r="Y2899" i="1"/>
  <c r="Y2890" i="1"/>
  <c r="Y2876" i="1"/>
  <c r="Y2861" i="1"/>
  <c r="Y2852" i="1"/>
  <c r="Y4508" i="1"/>
  <c r="Y4500" i="1"/>
  <c r="Y4492" i="1"/>
  <c r="Y4484" i="1"/>
  <c r="Y4476" i="1"/>
  <c r="Y4468" i="1"/>
  <c r="Y4460" i="1"/>
  <c r="Y4452" i="1"/>
  <c r="Y4444" i="1"/>
  <c r="Y4436" i="1"/>
  <c r="Y4428" i="1"/>
  <c r="Y4420" i="1"/>
  <c r="Y4412" i="1"/>
  <c r="Y4404" i="1"/>
  <c r="Y4396" i="1"/>
  <c r="Y4388" i="1"/>
  <c r="Y4380" i="1"/>
  <c r="Y4372" i="1"/>
  <c r="Y4364" i="1"/>
  <c r="Y4356" i="1"/>
  <c r="Y4348" i="1"/>
  <c r="Y4340" i="1"/>
  <c r="Y4332" i="1"/>
  <c r="Y4324" i="1"/>
  <c r="Y4316" i="1"/>
  <c r="Y4308" i="1"/>
  <c r="Y4300" i="1"/>
  <c r="Y4292" i="1"/>
  <c r="Y4284" i="1"/>
  <c r="Y4276" i="1"/>
  <c r="Y4268" i="1"/>
  <c r="Y4260" i="1"/>
  <c r="Y4252" i="1"/>
  <c r="Y4244" i="1"/>
  <c r="Y4236" i="1"/>
  <c r="Y4228" i="1"/>
  <c r="Y4212" i="1"/>
  <c r="Y4204" i="1"/>
  <c r="Y4196" i="1"/>
  <c r="Y4188" i="1"/>
  <c r="Y4181" i="1"/>
  <c r="Y4173" i="1"/>
  <c r="Y4165" i="1"/>
  <c r="Y4157" i="1"/>
  <c r="Y4149" i="1"/>
  <c r="Y4141" i="1"/>
  <c r="Y4133" i="1"/>
  <c r="Y4125" i="1"/>
  <c r="Y4117" i="1"/>
  <c r="Y4109" i="1"/>
  <c r="Y4101" i="1"/>
  <c r="Y4093" i="1"/>
  <c r="Y4085" i="1"/>
  <c r="Y4077" i="1"/>
  <c r="Y4069" i="1"/>
  <c r="Y4061" i="1"/>
  <c r="Y4053" i="1"/>
  <c r="Y4045" i="1"/>
  <c r="Y4037" i="1"/>
  <c r="Y4029" i="1"/>
  <c r="Y4021" i="1"/>
  <c r="Y4013" i="1"/>
  <c r="Y4005" i="1"/>
  <c r="Y3997" i="1"/>
  <c r="Y3989" i="1"/>
  <c r="Y3981" i="1"/>
  <c r="Y3973" i="1"/>
  <c r="Y3965" i="1"/>
  <c r="Y3957" i="1"/>
  <c r="Y3949" i="1"/>
  <c r="Y3941" i="1"/>
  <c r="Y3933" i="1"/>
  <c r="Y3925" i="1"/>
  <c r="Y3917" i="1"/>
  <c r="Y3909" i="1"/>
  <c r="Y3901" i="1"/>
  <c r="Y3893" i="1"/>
  <c r="Y3885" i="1"/>
  <c r="Y3877" i="1"/>
  <c r="Y3869" i="1"/>
  <c r="Y3861" i="1"/>
  <c r="Y3851" i="1"/>
  <c r="Y3843" i="1"/>
  <c r="Y3835" i="1"/>
  <c r="Y3827" i="1"/>
  <c r="Y3818" i="1"/>
  <c r="Y3810" i="1"/>
  <c r="Y3802" i="1"/>
  <c r="Y3794" i="1"/>
  <c r="Y3786" i="1"/>
  <c r="Y3778" i="1"/>
  <c r="Y3770" i="1"/>
  <c r="Y3762" i="1"/>
  <c r="Y3754" i="1"/>
  <c r="Y3746" i="1"/>
  <c r="Y3738" i="1"/>
  <c r="Y3730" i="1"/>
  <c r="Y3722" i="1"/>
  <c r="Y3714" i="1"/>
  <c r="Y3706" i="1"/>
  <c r="Y3698" i="1"/>
  <c r="Y3690" i="1"/>
  <c r="Y3682" i="1"/>
  <c r="Y3674" i="1"/>
  <c r="Y3666" i="1"/>
  <c r="Y3658" i="1"/>
  <c r="Y3650" i="1"/>
  <c r="Y3643" i="1"/>
  <c r="Y3635" i="1"/>
  <c r="Y3627" i="1"/>
  <c r="Y3619" i="1"/>
  <c r="Y3611" i="1"/>
  <c r="Y3603" i="1"/>
  <c r="Y3595" i="1"/>
  <c r="Y3587" i="1"/>
  <c r="Y3579" i="1"/>
  <c r="Y3570" i="1"/>
  <c r="Y3562" i="1"/>
  <c r="Y3554" i="1"/>
  <c r="Y3546" i="1"/>
  <c r="Y3538" i="1"/>
  <c r="Y3530" i="1"/>
  <c r="Y3521" i="1"/>
  <c r="Y3513" i="1"/>
  <c r="Y3505" i="1"/>
  <c r="Y3497" i="1"/>
  <c r="Y3489" i="1"/>
  <c r="Y3481" i="1"/>
  <c r="Y3473" i="1"/>
  <c r="Y3465" i="1"/>
  <c r="Y3457" i="1"/>
  <c r="Y3449" i="1"/>
  <c r="Y3441" i="1"/>
  <c r="Y3433" i="1"/>
  <c r="Y3425" i="1"/>
  <c r="Y3417" i="1"/>
  <c r="Y3409" i="1"/>
  <c r="Y3401" i="1"/>
  <c r="Y3393" i="1"/>
  <c r="Y3385" i="1"/>
  <c r="Y3377" i="1"/>
  <c r="Y3369" i="1"/>
  <c r="Y3361" i="1"/>
  <c r="Y3353" i="1"/>
  <c r="Y3345" i="1"/>
  <c r="Y3337" i="1"/>
  <c r="Y3329" i="1"/>
  <c r="Y3319" i="1"/>
  <c r="Y3311" i="1"/>
  <c r="Y3303" i="1"/>
  <c r="Y3295" i="1"/>
  <c r="Y3287" i="1"/>
  <c r="Y3279" i="1"/>
  <c r="Y3271" i="1"/>
  <c r="Y3263" i="1"/>
  <c r="Y3255" i="1"/>
  <c r="Y3427" i="1"/>
  <c r="Y3419" i="1"/>
  <c r="Y3411" i="1"/>
  <c r="Y3403" i="1"/>
  <c r="Y3395" i="1"/>
  <c r="Y3387" i="1"/>
  <c r="Y3379" i="1"/>
  <c r="Y3371" i="1"/>
  <c r="Y3363" i="1"/>
  <c r="Y3355" i="1"/>
  <c r="Y3347" i="1"/>
  <c r="Y3339" i="1"/>
  <c r="Y3331" i="1"/>
  <c r="Y3323" i="1"/>
  <c r="Y3313" i="1"/>
  <c r="Y3305" i="1"/>
  <c r="Y3297" i="1"/>
  <c r="Y3289" i="1"/>
  <c r="Y3281" i="1"/>
  <c r="Y3273" i="1"/>
  <c r="Y3265" i="1"/>
  <c r="Y3257" i="1"/>
  <c r="Y3249" i="1"/>
  <c r="Y3241" i="1"/>
  <c r="Y3233" i="1"/>
  <c r="Y3225" i="1"/>
  <c r="Y3217" i="1"/>
  <c r="Y3209" i="1"/>
  <c r="Y3201" i="1"/>
  <c r="Y3193" i="1"/>
  <c r="Y3185" i="1"/>
  <c r="Y3177" i="1"/>
  <c r="Y3169" i="1"/>
  <c r="Y3161" i="1"/>
  <c r="Y3153" i="1"/>
  <c r="Y3145" i="1"/>
  <c r="Y3137" i="1"/>
  <c r="Y3129" i="1"/>
  <c r="Y3121" i="1"/>
  <c r="Y3113" i="1"/>
  <c r="Y3105" i="1"/>
  <c r="Y3097" i="1"/>
  <c r="Y3089" i="1"/>
  <c r="Y3081" i="1"/>
  <c r="Y3073" i="1"/>
  <c r="Y3065" i="1"/>
  <c r="Y3057" i="1"/>
  <c r="Y3049" i="1"/>
  <c r="Y3041" i="1"/>
  <c r="Y3033" i="1"/>
  <c r="Y3025" i="1"/>
  <c r="Y3017" i="1"/>
  <c r="Y3009" i="1"/>
  <c r="Y3001" i="1"/>
  <c r="Y2993" i="1"/>
  <c r="Y2985" i="1"/>
  <c r="Y2977" i="1"/>
  <c r="Y2969" i="1"/>
  <c r="Y2961" i="1"/>
  <c r="Y2953" i="1"/>
  <c r="Y2945" i="1"/>
  <c r="Y2936" i="1"/>
  <c r="Y2924" i="1"/>
  <c r="Y2916" i="1"/>
  <c r="Y2908" i="1"/>
  <c r="Y2900" i="1"/>
  <c r="Y2891" i="1"/>
  <c r="Y2877" i="1"/>
  <c r="Y2862" i="1"/>
  <c r="Y2853" i="1"/>
  <c r="Y2841" i="1"/>
  <c r="Y2829" i="1"/>
  <c r="Y2815" i="1"/>
  <c r="Y2807" i="1"/>
  <c r="Y2798" i="1"/>
  <c r="Y2790" i="1"/>
  <c r="Y2782" i="1"/>
  <c r="Y2719" i="1"/>
  <c r="Y2711" i="1"/>
  <c r="Y2396" i="1"/>
  <c r="Y2388" i="1"/>
  <c r="Y2380" i="1"/>
  <c r="Y2372" i="1"/>
  <c r="Y2364" i="1"/>
  <c r="Y2356" i="1"/>
  <c r="Y2348" i="1"/>
  <c r="Y2340" i="1"/>
  <c r="Y2332" i="1"/>
  <c r="Y2324" i="1"/>
  <c r="Y2316" i="1"/>
  <c r="Y2308" i="1"/>
  <c r="Y2300" i="1"/>
  <c r="Y2292" i="1"/>
  <c r="Y2284" i="1"/>
  <c r="Y2276" i="1"/>
  <c r="Y2268" i="1"/>
  <c r="Y2260" i="1"/>
  <c r="Y2252" i="1"/>
  <c r="Y2244" i="1"/>
  <c r="Y2236" i="1"/>
  <c r="Y2228" i="1"/>
  <c r="Y2220" i="1"/>
  <c r="Y2212" i="1"/>
  <c r="Y2204" i="1"/>
  <c r="Y2196" i="1"/>
  <c r="Y2838" i="1"/>
  <c r="Y2828" i="1"/>
  <c r="Y2814" i="1"/>
  <c r="Y2806" i="1"/>
  <c r="Y2797" i="1"/>
  <c r="Y2789" i="1"/>
  <c r="Y2781" i="1"/>
  <c r="Y2718" i="1"/>
  <c r="Y2710" i="1"/>
  <c r="Y2395" i="1"/>
  <c r="Y2387" i="1"/>
  <c r="Y2379" i="1"/>
  <c r="Y2371" i="1"/>
  <c r="Y2363" i="1"/>
  <c r="Y2355" i="1"/>
  <c r="Y2347" i="1"/>
  <c r="Y2339" i="1"/>
  <c r="Y2331" i="1"/>
  <c r="Y2323" i="1"/>
  <c r="Y2315" i="1"/>
  <c r="Y2307" i="1"/>
  <c r="Y2299" i="1"/>
  <c r="Y2291" i="1"/>
  <c r="Y2283" i="1"/>
  <c r="Y2275" i="1"/>
  <c r="Y2267" i="1"/>
  <c r="Y2259" i="1"/>
  <c r="Y2251" i="1"/>
  <c r="Y2243" i="1"/>
  <c r="Y2235" i="1"/>
  <c r="Y2227" i="1"/>
  <c r="Y2219" i="1"/>
  <c r="Y2211" i="1"/>
  <c r="Y2203" i="1"/>
  <c r="Y2195" i="1"/>
  <c r="Y3247" i="1"/>
  <c r="Y3239" i="1"/>
  <c r="Y3231" i="1"/>
  <c r="Y3223" i="1"/>
  <c r="Y3215" i="1"/>
  <c r="Y3207" i="1"/>
  <c r="Y3199" i="1"/>
  <c r="Y3191" i="1"/>
  <c r="Y3183" i="1"/>
  <c r="Y3175" i="1"/>
  <c r="Y3167" i="1"/>
  <c r="Y3159" i="1"/>
  <c r="Y3151" i="1"/>
  <c r="Y3143" i="1"/>
  <c r="Y3135" i="1"/>
  <c r="Y3127" i="1"/>
  <c r="Y3119" i="1"/>
  <c r="Y3111" i="1"/>
  <c r="Y3103" i="1"/>
  <c r="Y3095" i="1"/>
  <c r="Y3087" i="1"/>
  <c r="Y3079" i="1"/>
  <c r="Y3071" i="1"/>
  <c r="Y3063" i="1"/>
  <c r="Y3055" i="1"/>
  <c r="Y3047" i="1"/>
  <c r="Y3039" i="1"/>
  <c r="Y3031" i="1"/>
  <c r="Y3023" i="1"/>
  <c r="Y3015" i="1"/>
  <c r="Y3007" i="1"/>
  <c r="Y2999" i="1"/>
  <c r="Y2991" i="1"/>
  <c r="Y2983" i="1"/>
  <c r="Y2975" i="1"/>
  <c r="Y2967" i="1"/>
  <c r="Y2959" i="1"/>
  <c r="Y2951" i="1"/>
  <c r="Y2943" i="1"/>
  <c r="Y2933" i="1"/>
  <c r="Y2922" i="1"/>
  <c r="Y2914" i="1"/>
  <c r="Y2906" i="1"/>
  <c r="Y2898" i="1"/>
  <c r="Y2889" i="1"/>
  <c r="Y2874" i="1"/>
  <c r="Y2860" i="1"/>
  <c r="Y2851" i="1"/>
  <c r="Y2836" i="1"/>
  <c r="Y2827" i="1"/>
  <c r="Y2813" i="1"/>
  <c r="Y2805" i="1"/>
  <c r="Y2796" i="1"/>
  <c r="Y2788" i="1"/>
  <c r="Y2717" i="1"/>
  <c r="Y2709" i="1"/>
  <c r="Y2394" i="1"/>
  <c r="Y2386" i="1"/>
  <c r="Y2378" i="1"/>
  <c r="Y2370" i="1"/>
  <c r="Y2362" i="1"/>
  <c r="Y2354" i="1"/>
  <c r="Y2346" i="1"/>
  <c r="Y2338" i="1"/>
  <c r="Y2330" i="1"/>
  <c r="Y2322" i="1"/>
  <c r="Y2314" i="1"/>
  <c r="Y2306" i="1"/>
  <c r="Y2298" i="1"/>
  <c r="Y2290" i="1"/>
  <c r="Y2282" i="1"/>
  <c r="Y2274" i="1"/>
  <c r="Y2266" i="1"/>
  <c r="Y2258" i="1"/>
  <c r="Y2250" i="1"/>
  <c r="Y2242" i="1"/>
  <c r="Y2234" i="1"/>
  <c r="Y2226" i="1"/>
  <c r="Y2218" i="1"/>
  <c r="Y2210" i="1"/>
  <c r="Y2202" i="1"/>
  <c r="Y2194" i="1"/>
  <c r="Y2393" i="1"/>
  <c r="Y2385" i="1"/>
  <c r="Y2377" i="1"/>
  <c r="Y2369" i="1"/>
  <c r="Y2361" i="1"/>
  <c r="Y2353" i="1"/>
  <c r="Y2345" i="1"/>
  <c r="Y2337" i="1"/>
  <c r="Y2329" i="1"/>
  <c r="Y2321" i="1"/>
  <c r="Y2313" i="1"/>
  <c r="Y2305" i="1"/>
  <c r="Y2297" i="1"/>
  <c r="Y2289" i="1"/>
  <c r="Y2281" i="1"/>
  <c r="Y2273" i="1"/>
  <c r="Y2265" i="1"/>
  <c r="Y2257" i="1"/>
  <c r="Y2249" i="1"/>
  <c r="Y2241" i="1"/>
  <c r="Y2233" i="1"/>
  <c r="Y2225" i="1"/>
  <c r="Y2217" i="1"/>
  <c r="Y2209" i="1"/>
  <c r="Y2201" i="1"/>
  <c r="Y2193" i="1"/>
  <c r="Y3044" i="1"/>
  <c r="Y3036" i="1"/>
  <c r="Y3028" i="1"/>
  <c r="Y3020" i="1"/>
  <c r="Y3012" i="1"/>
  <c r="Y3004" i="1"/>
  <c r="Y2996" i="1"/>
  <c r="Y2988" i="1"/>
  <c r="Y2980" i="1"/>
  <c r="Y2972" i="1"/>
  <c r="Y2964" i="1"/>
  <c r="Y2956" i="1"/>
  <c r="Y2948" i="1"/>
  <c r="Y2940" i="1"/>
  <c r="Y2930" i="1"/>
  <c r="Y2919" i="1"/>
  <c r="Y2911" i="1"/>
  <c r="Y2903" i="1"/>
  <c r="Y2894" i="1"/>
  <c r="Y2881" i="1"/>
  <c r="Y2868" i="1"/>
  <c r="Y2857" i="1"/>
  <c r="Y2847" i="1"/>
  <c r="Y2833" i="1"/>
  <c r="Y2821" i="1"/>
  <c r="Y2810" i="1"/>
  <c r="Y2801" i="1"/>
  <c r="Y2793" i="1"/>
  <c r="Y2785" i="1"/>
  <c r="Y2714" i="1"/>
  <c r="Y2706" i="1"/>
  <c r="Y2391" i="1"/>
  <c r="Y2383" i="1"/>
  <c r="Y2375" i="1"/>
  <c r="Y2367" i="1"/>
  <c r="Y2359" i="1"/>
  <c r="Y2351" i="1"/>
  <c r="Y2343" i="1"/>
  <c r="Y2335" i="1"/>
  <c r="Y2327" i="1"/>
  <c r="Y2319" i="1"/>
  <c r="Y2311" i="1"/>
  <c r="Y2303" i="1"/>
  <c r="Y2295" i="1"/>
  <c r="Y2287" i="1"/>
  <c r="Y2279" i="1"/>
  <c r="Y2271" i="1"/>
  <c r="Y2263" i="1"/>
  <c r="Y2255" i="1"/>
  <c r="Y2247" i="1"/>
  <c r="Y2239" i="1"/>
  <c r="Y2231" i="1"/>
  <c r="Y2223" i="1"/>
  <c r="Y2215" i="1"/>
  <c r="Y2207" i="1"/>
  <c r="Y2199" i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<sst xmlns="http://schemas.openxmlformats.org/spreadsheetml/2006/main" count="110977" uniqueCount="4495">
  <si>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</si>
  <si>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</si>
  <si>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</si>
  <si>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</si>
  <si>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</si>
  <si>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</si>
  <si>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</si>
  <si>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</si>
  <si>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</si>
  <si>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</si>
  <si>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</si>
  <si>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</si>
  <si>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</si>
  <si>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</si>
  <si>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</si>
  <si>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</si>
  <si>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</si>
  <si>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</si>
  <si>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</si>
  <si>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</si>
  <si>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</si>
  <si>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</si>
  <si>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</si>
  <si>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</si>
  <si>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</si>
  <si>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</si>
  <si>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</si>
  <si>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</si>
  <si>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</si>
  <si>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</si>
  <si>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</si>
  <si>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</si>
  <si>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</si>
  <si>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</si>
  <si>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</si>
  <si>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</si>
  <si>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</si>
  <si>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</si>
  <si>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</si>
  <si>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</si>
  <si>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</si>
  <si>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</si>
  <si>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</si>
  <si>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</si>
  <si>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</si>
  <si>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</si>
  <si>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</si>
  <si>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</si>
  <si>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</si>
  <si>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</si>
  <si>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</si>
  <si>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</si>
  <si>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</si>
  <si>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</si>
  <si>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</si>
  <si>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</si>
  <si>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</si>
  <si>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</si>
  <si>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</si>
  <si>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</si>
  <si>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</si>
  <si>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</si>
  <si>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</si>
  <si>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</si>
  <si>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</si>
  <si>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</si>
  <si>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</si>
  <si>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</si>
  <si>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</si>
  <si>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</si>
  <si>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</si>
  <si>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</si>
  <si>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</si>
  <si>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</si>
  <si>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</si>
  <si>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</si>
  <si>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</si>
  <si>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</si>
  <si>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</si>
  <si>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</si>
  <si>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</si>
  <si>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</si>
  <si>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</si>
  <si>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</si>
  <si>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</si>
  <si>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</si>
  <si>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</si>
  <si>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</si>
  <si>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</si>
  <si>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</si>
  <si>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</si>
  <si>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</si>
  <si>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</si>
  <si>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</si>
  <si>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</si>
  <si>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</si>
  <si>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</si>
  <si>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</si>
  <si>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</si>
  <si>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</si>
  <si>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</si>
  <si>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</si>
  <si>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</si>
  <si>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</si>
  <si>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</si>
  <si>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</si>
  <si>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</si>
  <si>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</si>
  <si>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</si>
  <si>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</si>
  <si>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</si>
  <si>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</si>
  <si>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</si>
  <si>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</si>
  <si>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</si>
  <si>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</si>
  <si>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</si>
  <si>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</si>
  <si>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</si>
  <si>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</si>
  <si>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</si>
  <si>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</si>
  <si>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</si>
  <si>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</si>
  <si>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</si>
  <si>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</si>
  <si>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</si>
  <si>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</si>
  <si>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</si>
  <si>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</si>
  <si>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</si>
  <si>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</si>
  <si>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</si>
  <si>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</si>
  <si>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</si>
  <si>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</si>
  <si>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</si>
  <si>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</si>
  <si>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</si>
  <si>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</si>
  <si>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</si>
  <si>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</si>
  <si>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</si>
  <si>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</si>
  <si>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</si>
  <si>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</si>
  <si>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</si>
  <si>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</si>
  <si>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</si>
  <si>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</si>
  <si>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</si>
  <si>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</si>
  <si>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</si>
  <si>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</si>
  <si>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</si>
  <si>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</si>
  <si>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</si>
  <si>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</si>
  <si>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</si>
  <si>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</si>
  <si>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</si>
  <si>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</si>
  <si>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</si>
  <si>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</si>
  <si>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</si>
  <si>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</si>
  <si>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</si>
  <si>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</si>
  <si>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</si>
  <si>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</si>
  <si>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</si>
  <si>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</si>
  <si>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</si>
  <si>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</si>
  <si>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</si>
  <si>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</si>
  <si>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</si>
  <si>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</si>
  <si>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</si>
  <si>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</si>
  <si>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</si>
  <si>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</si>
  <si>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</si>
  <si>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</si>
  <si>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</si>
  <si>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</si>
  <si>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</si>
  <si>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</si>
  <si>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</si>
  <si>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</si>
  <si>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</si>
  <si>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</si>
  <si>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</si>
  <si>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</si>
  <si>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</si>
  <si>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</si>
  <si>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</si>
  <si>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</si>
  <si>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</si>
  <si>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</si>
  <si>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</si>
  <si>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</si>
  <si>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</si>
  <si>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</si>
  <si>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</si>
  <si>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</si>
  <si>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</si>
  <si>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</si>
  <si>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</si>
  <si>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</si>
  <si>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</si>
  <si>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</si>
  <si>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</si>
  <si>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</si>
  <si>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</si>
  <si>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</si>
  <si>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</si>
  <si>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</si>
  <si>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</si>
  <si>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</si>
  <si>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</si>
  <si>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</si>
  <si>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</si>
  <si>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</si>
  <si>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</si>
  <si>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</si>
  <si>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</si>
  <si>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</si>
  <si>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</si>
  <si>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</si>
  <si>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</si>
  <si>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</si>
  <si>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</si>
  <si>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</si>
  <si>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</si>
  <si>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</si>
  <si>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</si>
  <si>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</si>
  <si>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</si>
  <si>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</si>
  <si>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</si>
  <si>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</si>
  <si>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</si>
  <si>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</si>
  <si>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</si>
  <si>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</si>
  <si>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</si>
  <si>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</si>
  <si>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</si>
  <si>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</si>
  <si>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</si>
  <si>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</si>
  <si>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</si>
  <si>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</si>
  <si>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</si>
  <si>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</si>
  <si>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</si>
  <si>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</si>
  <si>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</si>
  <si>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</si>
  <si>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</si>
  <si>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</si>
  <si>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</si>
  <si>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</si>
  <si>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</si>
  <si>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</si>
  <si>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</si>
  <si>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</si>
  <si>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</si>
  <si>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</si>
  <si>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</si>
  <si>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</si>
  <si>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</si>
  <si>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</si>
  <si>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</si>
  <si>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</si>
  <si>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</si>
  <si>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</si>
  <si>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</si>
  <si>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</si>
  <si>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</si>
  <si>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</si>
  <si>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</si>
  <si>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</si>
  <si>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</si>
  <si>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</si>
  <si>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</si>
  <si>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</si>
  <si>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</si>
  <si>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</si>
  <si>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</si>
  <si>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</si>
  <si>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</si>
  <si>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</si>
  <si>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</si>
  <si>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</si>
  <si>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</si>
  <si>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</si>
  <si>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</si>
  <si>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</si>
  <si>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</si>
  <si>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</si>
  <si>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</si>
  <si>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</si>
  <si>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</si>
  <si>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</si>
  <si>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</si>
  <si>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</si>
  <si>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</si>
  <si>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</si>
  <si>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</si>
  <si>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</si>
  <si>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</si>
  <si>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</si>
  <si>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</si>
  <si>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</si>
  <si>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</si>
  <si>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</si>
  <si>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</si>
  <si>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</si>
  <si>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</si>
  <si>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</si>
  <si>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</si>
  <si>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</si>
  <si>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</si>
  <si>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</si>
  <si>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</si>
  <si>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</si>
  <si>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</si>
  <si>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</si>
  <si>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</si>
  <si>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</si>
  <si>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</si>
  <si>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</si>
  <si>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</si>
  <si>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</si>
  <si>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</si>
  <si>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</si>
  <si>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</si>
  <si>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</si>
  <si>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</si>
  <si>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</si>
  <si>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</si>
  <si>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</si>
  <si>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</si>
  <si>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</si>
  <si>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</si>
  <si>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</si>
  <si>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</si>
  <si>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</si>
  <si>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</si>
  <si>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</si>
  <si>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</si>
  <si>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</si>
  <si>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</si>
  <si>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</si>
  <si>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</si>
  <si>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</si>
  <si>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</si>
  <si>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</si>
  <si>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</si>
  <si>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</si>
  <si>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</si>
  <si>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</si>
  <si>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</si>
  <si>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</si>
  <si>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</si>
  <si>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</si>
  <si>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</si>
  <si>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</si>
  <si>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</si>
  <si>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</si>
  <si>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</si>
  <si>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</si>
  <si>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</si>
  <si>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</si>
  <si>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</si>
  <si>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</si>
  <si>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</si>
  <si>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</si>
  <si>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</si>
  <si>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</si>
  <si>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</si>
  <si>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</si>
  <si>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</si>
  <si>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</si>
  <si>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</si>
  <si>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</si>
  <si>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</si>
  <si>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</si>
  <si>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</si>
  <si>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</si>
  <si>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</si>
  <si>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</si>
  <si>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</si>
  <si>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</si>
  <si>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</si>
  <si>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</si>
  <si>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</si>
  <si>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</si>
  <si>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</si>
  <si>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</si>
  <si>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</si>
  <si>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</si>
  <si>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</si>
  <si>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</si>
  <si>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</si>
  <si>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</si>
  <si>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</si>
  <si>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</si>
  <si>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</si>
  <si>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</si>
  <si>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</si>
  <si>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</si>
  <si>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</si>
  <si>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</si>
  <si>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</si>
  <si>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</si>
  <si>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</si>
  <si>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</si>
  <si>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</si>
  <si>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</si>
  <si>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</si>
  <si>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</si>
  <si>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</si>
  <si>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</si>
  <si>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</si>
  <si>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</si>
  <si>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</si>
  <si>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</si>
  <si>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</si>
  <si>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</si>
  <si>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</si>
  <si>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</si>
  <si>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</si>
  <si>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</si>
  <si>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</si>
  <si>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</si>
  <si>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</si>
  <si>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</si>
  <si>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</si>
  <si>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</si>
  <si>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</si>
  <si>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</si>
  <si>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</si>
  <si>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</si>
  <si>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</si>
  <si>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</si>
  <si>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</si>
  <si>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</si>
  <si>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</si>
  <si>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</si>
  <si>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</si>
  <si>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</si>
  <si>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</si>
  <si>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</si>
  <si>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</si>
  <si>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</si>
  <si>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</si>
  <si>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</si>
  <si>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</si>
  <si>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</si>
  <si>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</si>
  <si>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</si>
  <si>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</si>
  <si>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</si>
  <si>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</si>
  <si>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</si>
  <si>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</si>
  <si>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</si>
  <si>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</si>
  <si>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</si>
  <si>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</si>
  <si>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</si>
  <si>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</si>
  <si>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</si>
  <si>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</si>
  <si>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</si>
  <si>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</si>
  <si>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</si>
  <si>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</si>
  <si>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</si>
  <si>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</si>
  <si>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</si>
  <si>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</si>
  <si>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</si>
  <si>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</si>
  <si>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</si>
  <si>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</si>
  <si>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</si>
  <si>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</si>
  <si>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</si>
  <si>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</si>
  <si>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</si>
  <si>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</si>
  <si>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</si>
  <si>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</si>
  <si>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</si>
  <si>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</si>
  <si>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</si>
  <si>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</si>
  <si>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</si>
  <si>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</si>
  <si>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</si>
  <si>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</si>
  <si>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</si>
  <si>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</si>
  <si>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</si>
  <si>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</si>
  <si>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</si>
  <si>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</si>
  <si>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</si>
  <si>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</si>
  <si>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</si>
  <si>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</si>
  <si>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</si>
  <si>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</si>
  <si>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</si>
  <si>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</si>
  <si>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</si>
  <si>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</si>
  <si>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</si>
  <si>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</si>
  <si>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</si>
  <si>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</si>
  <si>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</si>
  <si>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</si>
  <si>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</si>
  <si>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</si>
  <si>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</si>
  <si>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</si>
  <si>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</si>
  <si>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</si>
  <si>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</si>
  <si>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</si>
  <si>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</si>
  <si>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</si>
  <si>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</si>
  <si>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</si>
  <si>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</si>
  <si>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</si>
  <si>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</si>
  <si>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</si>
  <si>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</si>
  <si>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</si>
  <si>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</si>
  <si>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</si>
  <si>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</si>
  <si>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</si>
  <si>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</si>
  <si>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</si>
  <si>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</si>
  <si>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</si>
  <si>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</si>
  <si>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</si>
  <si>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</si>
  <si>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</si>
  <si>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</si>
  <si>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</si>
  <si>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</si>
  <si>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</si>
  <si>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</si>
  <si>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</si>
  <si>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</si>
  <si>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</si>
  <si>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</si>
  <si>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</si>
  <si>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</si>
  <si>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</si>
  <si>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</si>
  <si>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</si>
  <si>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</si>
  <si>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</si>
  <si>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</si>
  <si>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</si>
  <si>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</si>
  <si>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</si>
  <si>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</si>
  <si>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</si>
  <si>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</si>
  <si>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</si>
  <si>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</si>
  <si>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</si>
  <si>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</si>
  <si>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</si>
  <si>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</si>
  <si>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</si>
  <si>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</si>
  <si>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</si>
  <si>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</si>
  <si>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</si>
  <si>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</si>
  <si>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</si>
  <si>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</si>
  <si>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</si>
  <si>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</si>
  <si>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</si>
  <si>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</si>
  <si>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</si>
  <si>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</si>
  <si>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</si>
  <si>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</si>
  <si>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</si>
  <si>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</si>
  <si>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</si>
  <si>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</si>
  <si>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</si>
  <si>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</si>
  <si>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</si>
  <si>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</si>
  <si>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</si>
  <si>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</si>
  <si>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</si>
  <si>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</si>
  <si>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</si>
  <si>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</si>
  <si>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</si>
  <si>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</si>
  <si>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</si>
  <si>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</si>
  <si>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</si>
  <si>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</si>
  <si>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</si>
  <si>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</si>
  <si>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</si>
  <si>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</si>
  <si>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</si>
  <si>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</si>
  <si>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</si>
  <si>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</si>
  <si>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</si>
  <si>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</si>
  <si>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</si>
  <si>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</si>
  <si>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</si>
  <si>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</si>
  <si>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</si>
  <si>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</si>
  <si>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</si>
  <si>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</si>
  <si>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</si>
  <si>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</si>
  <si>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</si>
  <si>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</si>
  <si>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</si>
  <si>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</si>
  <si>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</si>
  <si>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</si>
  <si>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</si>
  <si>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</si>
  <si>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</si>
  <si>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</si>
  <si>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</si>
  <si>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</si>
  <si>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</si>
  <si>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</si>
  <si>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</si>
  <si>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</si>
  <si>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</si>
  <si>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</si>
  <si>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</si>
  <si>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</si>
  <si>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</si>
  <si>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</si>
  <si>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</si>
  <si>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</si>
  <si>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</si>
  <si>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</si>
  <si>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</si>
  <si>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</si>
  <si>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</si>
  <si>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</si>
  <si>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</si>
  <si>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</si>
  <si>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</si>
  <si>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</si>
  <si>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</si>
  <si>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</si>
  <si>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</si>
  <si>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</si>
  <si>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</si>
  <si>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</si>
  <si>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</si>
  <si>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</si>
  <si>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</si>
  <si>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</si>
  <si>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</si>
  <si>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</si>
  <si>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</si>
  <si>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</si>
  <si>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</si>
  <si>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</si>
  <si>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</si>
  <si>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</si>
  <si>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</si>
  <si>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</si>
  <si>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</si>
  <si>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</si>
  <si>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</si>
  <si>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</si>
  <si>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</si>
  <si>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</si>
  <si>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</si>
  <si>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</si>
  <si>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</si>
  <si>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</si>
  <si>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</si>
  <si>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</si>
  <si>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</si>
  <si>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</si>
  <si>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</si>
  <si>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</si>
  <si>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</si>
  <si>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</si>
  <si>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</si>
  <si>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</si>
  <si>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</si>
  <si>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</si>
  <si>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</si>
  <si>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</si>
  <si>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</si>
  <si>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</si>
  <si>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</si>
  <si>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</si>
  <si>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</si>
  <si>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</si>
  <si>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</si>
  <si>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</si>
  <si>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</si>
  <si>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</si>
  <si>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</si>
  <si>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</si>
  <si>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</si>
  <si>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</si>
  <si>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</si>
  <si>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</si>
  <si>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</si>
  <si>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</si>
  <si>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</si>
  <si>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</si>
  <si>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</si>
  <si>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</si>
  <si>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</si>
  <si>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</si>
  <si>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</si>
  <si>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</si>
  <si>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</si>
  <si>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</si>
  <si>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</si>
  <si>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</si>
  <si>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</si>
  <si>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</si>
  <si>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</si>
  <si>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</si>
  <si>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</si>
  <si>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</si>
  <si>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</si>
  <si>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</si>
  <si>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</si>
  <si>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</si>
  <si>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</si>
  <si>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</si>
  <si>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</si>
  <si>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</si>
  <si>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</si>
  <si>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</si>
  <si>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</si>
  <si>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</si>
  <si>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</si>
  <si>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</si>
  <si>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</si>
  <si>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</si>
  <si>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</si>
  <si>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</si>
  <si>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</si>
  <si>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</si>
  <si>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</si>
  <si>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</si>
  <si>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</si>
  <si>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</si>
  <si>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</si>
  <si>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</si>
  <si>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</si>
  <si>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</si>
  <si>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</si>
  <si>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</si>
  <si>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</si>
  <si>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</si>
  <si>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</si>
  <si>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</si>
  <si>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</si>
  <si>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</si>
  <si>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</si>
  <si>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</si>
  <si>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</si>
  <si>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</si>
  <si>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</si>
  <si>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</si>
  <si>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</si>
  <si>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</si>
  <si>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</si>
  <si>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</si>
  <si>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</si>
  <si>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</si>
  <si>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</si>
  <si>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</si>
  <si>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</si>
  <si>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</si>
  <si>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</si>
  <si>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</si>
  <si>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</si>
  <si>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</si>
  <si>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</si>
  <si>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</si>
  <si>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</si>
  <si>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</si>
  <si>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</si>
  <si>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</si>
  <si>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</si>
  <si>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</si>
  <si>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</si>
  <si>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</si>
  <si>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</si>
  <si>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</si>
  <si>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</si>
  <si>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</si>
  <si>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</si>
  <si>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</si>
  <si>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</si>
  <si>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</si>
  <si>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</si>
  <si>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</si>
  <si>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</si>
  <si>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</si>
  <si>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</si>
  <si>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</si>
  <si>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</si>
  <si>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</si>
  <si>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</si>
  <si>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</si>
  <si>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</si>
  <si>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</si>
  <si>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</si>
  <si>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</si>
  <si>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</si>
  <si>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</si>
  <si>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</si>
  <si>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</si>
  <si>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</si>
  <si>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</si>
  <si>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</si>
  <si>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</si>
  <si>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</si>
  <si>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</si>
  <si>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</si>
  <si>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</si>
  <si>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</si>
  <si>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</si>
  <si>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</si>
  <si>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</si>
  <si>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</si>
  <si>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</si>
  <si>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</si>
  <si>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</si>
  <si>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</si>
  <si>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</si>
  <si>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</si>
  <si>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</si>
  <si>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</si>
  <si>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</si>
  <si>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</si>
  <si>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</si>
  <si>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</si>
  <si>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</si>
  <si>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</si>
  <si>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</si>
  <si>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</si>
  <si>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</si>
  <si>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</si>
  <si>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</si>
  <si>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</si>
  <si>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</si>
  <si>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</si>
  <si>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</si>
  <si>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</si>
  <si>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</si>
  <si>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</si>
  <si>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</si>
  <si>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</si>
  <si>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</si>
  <si>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</si>
  <si>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</si>
  <si>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</si>
  <si>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</si>
  <si>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</si>
  <si>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</si>
  <si>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</si>
  <si>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</si>
  <si>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</si>
  <si>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</si>
  <si>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</si>
  <si>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</si>
  <si>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</si>
  <si>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</si>
  <si>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</si>
  <si>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</si>
  <si>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</si>
  <si>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</si>
  <si>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</si>
  <si>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</si>
  <si>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</si>
  <si>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</si>
  <si>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</si>
  <si>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</si>
  <si>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</si>
  <si>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</si>
  <si>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</si>
  <si>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</si>
  <si>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</si>
  <si>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</si>
  <si>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</si>
  <si>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</si>
  <si>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</si>
  <si>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</si>
  <si>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</si>
  <si>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</si>
  <si>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</si>
  <si>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</si>
  <si>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</si>
  <si>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</si>
  <si>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</si>
  <si>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</si>
  <si>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</si>
  <si>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</si>
  <si>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</si>
  <si>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</si>
  <si>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</si>
  <si>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</si>
  <si>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</si>
  <si>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</si>
  <si>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</si>
  <si>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</si>
  <si>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</si>
  <si>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</si>
  <si>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</si>
  <si>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</si>
  <si>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</si>
  <si>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</si>
  <si>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</si>
  <si>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</si>
  <si>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</si>
  <si>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</si>
  <si>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</si>
  <si>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</si>
  <si>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</si>
  <si>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</si>
  <si>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</si>
  <si>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</si>
  <si>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</si>
  <si>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</si>
  <si>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</si>
  <si>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</si>
  <si>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</si>
  <si>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</si>
  <si>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</si>
  <si>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</si>
  <si>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</si>
  <si>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</si>
  <si>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</si>
  <si>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</si>
  <si>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</si>
  <si>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</si>
  <si>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</si>
  <si>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</si>
  <si>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</si>
  <si>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</si>
  <si>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</si>
  <si>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</si>
  <si>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</si>
  <si>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</si>
  <si>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</si>
  <si>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</si>
  <si>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</si>
  <si>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</si>
  <si>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</si>
  <si>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</si>
  <si>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</si>
  <si>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</si>
  <si>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</si>
  <si>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</si>
  <si>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</si>
  <si>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</si>
  <si>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</si>
  <si>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</si>
  <si>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</si>
  <si>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</si>
  <si>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</si>
  <si>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</si>
  <si>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</si>
  <si>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</si>
  <si>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</si>
  <si>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</si>
  <si>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</si>
  <si>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</si>
  <si>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</si>
  <si>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</si>
  <si>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</si>
  <si>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</si>
  <si>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</si>
  <si>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</si>
  <si>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</si>
  <si>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</si>
  <si>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</si>
  <si>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</si>
  <si>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</si>
  <si>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</si>
  <si>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</si>
  <si>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</si>
  <si>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</si>
  <si>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</si>
  <si>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</si>
  <si>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</si>
  <si>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</si>
  <si>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</si>
  <si>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</si>
  <si>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</si>
  <si>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</si>
  <si>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</si>
  <si>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</si>
  <si>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</si>
  <si>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</si>
  <si>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</si>
  <si>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</si>
  <si>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</si>
  <si>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</si>
  <si>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</si>
  <si>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</si>
  <si>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</si>
  <si>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</si>
  <si>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</si>
  <si>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</si>
  <si>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</si>
  <si>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</si>
  <si>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</si>
  <si>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</si>
  <si>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</si>
  <si>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</si>
  <si>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</si>
  <si>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</si>
  <si>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</si>
  <si>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</si>
  <si>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</si>
  <si>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</si>
  <si>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</si>
  <si>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</si>
  <si>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</si>
  <si>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</si>
  <si>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</si>
  <si>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</si>
  <si>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</si>
  <si>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</si>
  <si>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</si>
  <si>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</si>
  <si>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</si>
  <si>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</si>
  <si>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</si>
  <si>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</si>
  <si>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</si>
  <si>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</si>
  <si>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</si>
  <si>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</si>
  <si>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</si>
  <si>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</si>
  <si>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</si>
  <si>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</si>
  <si>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</si>
  <si>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</si>
  <si>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</si>
  <si>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</si>
  <si>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</si>
  <si>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</si>
  <si>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</si>
  <si>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</si>
  <si>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</si>
  <si>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</si>
  <si>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</si>
  <si>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</si>
  <si>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</si>
  <si>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</si>
  <si>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</si>
  <si>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</si>
  <si>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</si>
  <si>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</si>
  <si>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</si>
  <si>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</si>
  <si>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</si>
  <si>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</si>
  <si>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</si>
  <si>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</si>
  <si>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</si>
  <si>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</si>
  <si>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</si>
  <si>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</si>
  <si>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</si>
  <si>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</si>
  <si>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</si>
  <si>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</si>
  <si>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</si>
  <si>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</si>
  <si>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</si>
  <si>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</si>
  <si>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</si>
  <si>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</si>
  <si>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</si>
  <si>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</si>
  <si>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</si>
  <si>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</si>
  <si>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</si>
  <si>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</si>
  <si>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</si>
  <si>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</si>
  <si>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</si>
  <si>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</si>
  <si>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</si>
  <si>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</si>
  <si>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</si>
  <si>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</si>
  <si>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</si>
  <si>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</si>
  <si>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</si>
  <si>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</si>
  <si>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</si>
  <si>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</si>
  <si>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</si>
  <si>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</si>
  <si>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</si>
  <si>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</si>
  <si>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</si>
  <si>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</si>
  <si>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</si>
  <si>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</si>
  <si>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</si>
  <si>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</si>
  <si>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</si>
  <si>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</si>
  <si>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</si>
  <si>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</si>
  <si>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</si>
  <si>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</si>
  <si>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</si>
  <si>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</si>
  <si>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</si>
  <si>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</si>
  <si>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</si>
  <si>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</si>
  <si>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</si>
  <si>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</si>
  <si>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</si>
  <si>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</si>
  <si>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</si>
  <si>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</si>
  <si>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</si>
  <si>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</si>
  <si>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</si>
  <si>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</si>
  <si>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</si>
  <si>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</si>
  <si>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</si>
  <si>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</si>
  <si>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</si>
  <si>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</si>
  <si>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</si>
  <si>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</si>
  <si>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</si>
  <si>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</si>
  <si>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</si>
  <si>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</si>
  <si>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</si>
  <si>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</si>
  <si>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</si>
  <si>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</si>
  <si>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</si>
  <si>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</si>
  <si>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</si>
  <si>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</si>
  <si>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</si>
  <si>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</si>
  <si>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</si>
  <si>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</si>
  <si>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</si>
  <si>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</si>
  <si>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</si>
  <si>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</si>
  <si>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</si>
  <si>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</si>
  <si>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</si>
  <si>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</si>
  <si>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</si>
  <si>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</si>
  <si>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</si>
  <si>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</si>
  <si>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</si>
  <si>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</si>
  <si>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</si>
  <si>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</si>
  <si>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</si>
  <si>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</si>
  <si>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</si>
  <si>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</si>
  <si>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</si>
  <si>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</si>
  <si>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</si>
  <si>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</si>
  <si>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</si>
  <si>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</si>
  <si>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</si>
  <si>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</si>
  <si>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</si>
  <si>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</si>
  <si>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</si>
  <si>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</si>
  <si>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</si>
  <si>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</si>
  <si>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</si>
  <si>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</si>
  <si>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</si>
  <si>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</si>
  <si>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</si>
  <si>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</si>
  <si>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</si>
  <si>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</si>
  <si>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</si>
  <si>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</si>
  <si>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</si>
  <si>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</si>
  <si>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</si>
  <si>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</si>
  <si>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</si>
  <si>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</si>
  <si>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</si>
  <si>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</si>
  <si>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</si>
  <si>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</si>
  <si>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</si>
  <si>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</si>
  <si>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</si>
  <si>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</si>
  <si>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</si>
  <si>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</si>
  <si>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</si>
  <si>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</si>
  <si>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</si>
  <si>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</si>
  <si>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</si>
  <si>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</si>
  <si>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</si>
  <si>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</si>
  <si>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</si>
  <si>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</si>
  <si>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</si>
  <si>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</si>
  <si>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</si>
  <si>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</si>
  <si>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</si>
  <si>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</si>
  <si>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</si>
  <si>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</si>
  <si>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</si>
  <si>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</si>
  <si>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</si>
  <si>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</si>
  <si>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</si>
  <si>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</si>
  <si>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</si>
  <si>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</si>
  <si>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</si>
  <si>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</si>
  <si>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</si>
  <si>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</si>
  <si>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</si>
  <si>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</si>
  <si>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</si>
  <si>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</si>
  <si>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</si>
  <si>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</si>
  <si>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</si>
  <si>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</si>
  <si>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</si>
  <si>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</si>
  <si>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</si>
  <si>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</si>
  <si>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</si>
  <si>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</si>
  <si>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</si>
  <si>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</si>
  <si>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</si>
  <si>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</si>
  <si>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</si>
  <si>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</si>
  <si>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</si>
  <si>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</si>
  <si>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</si>
  <si>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</si>
  <si>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</si>
  <si>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</si>
  <si>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</si>
  <si>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</si>
  <si>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</si>
  <si>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</si>
  <si>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</si>
  <si>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</si>
  <si>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</si>
  <si>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</si>
  <si>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</si>
  <si>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</si>
  <si>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</si>
  <si>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</si>
  <si>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</si>
  <si>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</si>
  <si>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</si>
  <si>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</si>
  <si>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</si>
  <si>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</si>
  <si>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</si>
  <si>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</si>
  <si>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</si>
  <si>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</si>
  <si>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</si>
  <si>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</si>
  <si>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</si>
  <si>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</si>
  <si>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</si>
  <si>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</si>
  <si>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</si>
  <si>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</si>
  <si>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</si>
  <si>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</si>
  <si>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</si>
  <si>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</si>
  <si>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</si>
  <si>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</si>
  <si>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</si>
  <si>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</si>
  <si>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</si>
  <si>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</si>
  <si>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</si>
  <si>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</si>
  <si>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</si>
  <si>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</si>
  <si>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</si>
  <si>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</si>
  <si>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</si>
  <si>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</si>
  <si>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</si>
  <si>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</si>
  <si>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</si>
  <si>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</si>
  <si>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</si>
  <si>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</si>
  <si>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</si>
  <si>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</si>
  <si>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</si>
  <si>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</si>
  <si>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</si>
  <si>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</si>
  <si>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</si>
  <si>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</si>
  <si>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</si>
  <si>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</si>
  <si>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</si>
  <si>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</si>
  <si>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</si>
  <si>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</si>
  <si>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</si>
  <si>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</si>
  <si>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</si>
  <si>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</si>
  <si>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</si>
  <si>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</si>
  <si>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</si>
  <si>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</si>
  <si>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</si>
  <si>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</si>
  <si>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</si>
  <si>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</si>
  <si>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</si>
  <si>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</si>
  <si>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</si>
  <si>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</si>
  <si>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</si>
  <si>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</si>
  <si>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</si>
  <si>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</si>
  <si>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</si>
  <si>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</si>
  <si>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</si>
  <si>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</si>
  <si>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</si>
  <si>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</si>
  <si>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</si>
  <si>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</si>
  <si>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</si>
  <si>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</si>
  <si>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</si>
  <si>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</si>
  <si>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</si>
  <si>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</si>
  <si>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</si>
  <si>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</si>
  <si>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</si>
  <si>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</si>
  <si>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</si>
  <si>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</si>
  <si>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</si>
  <si>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</si>
  <si>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</si>
  <si>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</si>
  <si>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</si>
  <si>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</si>
  <si>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</si>
  <si>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</si>
  <si>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</si>
  <si>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</si>
  <si>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</si>
  <si>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</si>
  <si>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</si>
  <si>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</si>
  <si>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</si>
  <si>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</si>
  <si>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</si>
  <si>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</si>
  <si>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</si>
  <si>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</si>
  <si>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</si>
  <si>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</si>
  <si>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</si>
  <si>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</si>
  <si>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</si>
  <si>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</si>
  <si>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</si>
  <si>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</si>
  <si>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</si>
  <si>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</si>
  <si>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</si>
  <si>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</si>
  <si>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</si>
  <si>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</si>
  <si>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</si>
  <si>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</si>
  <si>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</si>
  <si>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</si>
  <si>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</si>
  <si>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</si>
  <si>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</si>
  <si>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</si>
  <si>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</si>
  <si>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</si>
  <si>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</si>
  <si>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</si>
  <si>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</si>
  <si>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</si>
  <si>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</si>
  <si>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</si>
  <si>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</si>
  <si>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</si>
  <si>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</si>
  <si>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</si>
  <si>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</si>
  <si>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</si>
  <si>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</si>
  <si>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</si>
  <si>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</si>
  <si>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</si>
  <si>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</si>
  <si>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</si>
  <si>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</si>
  <si>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</si>
  <si>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</si>
  <si>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</si>
  <si>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</si>
  <si>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</si>
  <si>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</si>
  <si>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</si>
  <si>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</si>
  <si>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</si>
  <si>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</si>
  <si>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</si>
  <si>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</si>
  <si>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</si>
  <si>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</si>
  <si>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</si>
  <si>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</si>
  <si>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</si>
  <si>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</si>
  <si>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</si>
  <si>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</si>
  <si>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</si>
  <si>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</si>
  <si>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</si>
  <si>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</si>
  <si>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</si>
  <si>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</si>
  <si>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</si>
  <si>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</si>
  <si>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</si>
  <si>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</si>
  <si>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</si>
  <si>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</si>
  <si>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</si>
  <si>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</si>
  <si>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</si>
  <si>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</si>
  <si>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</si>
  <si>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</si>
  <si>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</si>
  <si>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</si>
  <si>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</si>
  <si>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</si>
  <si>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</si>
  <si>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</si>
  <si>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</si>
  <si>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</si>
  <si>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</si>
  <si>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</si>
  <si>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</si>
  <si>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</si>
  <si>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</si>
  <si>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</si>
  <si>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</si>
  <si>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</si>
  <si>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</si>
  <si>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</si>
  <si>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</si>
  <si>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</si>
  <si>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</si>
  <si>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</si>
  <si>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</si>
  <si>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</si>
  <si>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</si>
  <si>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</si>
  <si>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</si>
  <si>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</si>
  <si>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</si>
  <si>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</si>
  <si>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</si>
  <si>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</si>
  <si>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</si>
  <si>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</si>
  <si>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</si>
  <si>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</si>
  <si>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</si>
  <si>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</si>
  <si>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</si>
  <si>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</si>
  <si>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</si>
  <si>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</si>
  <si>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</si>
  <si>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</si>
  <si>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</si>
  <si>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</si>
  <si>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</si>
  <si>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</si>
  <si>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</si>
  <si>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</si>
  <si>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</si>
  <si>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</si>
  <si>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</si>
  <si>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</si>
  <si>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</si>
  <si>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</si>
  <si>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</si>
  <si>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</si>
  <si>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</si>
  <si>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</si>
  <si>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</si>
  <si>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</si>
  <si>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</si>
  <si>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</si>
  <si>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</si>
  <si>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</si>
  <si>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</si>
  <si>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</si>
  <si>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</si>
  <si>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</si>
  <si>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</si>
  <si>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</si>
  <si>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</si>
  <si>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</si>
  <si>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</si>
  <si>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</si>
  <si>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</si>
  <si>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</si>
  <si>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</si>
  <si>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</si>
  <si>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</si>
  <si>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</si>
  <si>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</si>
  <si>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</si>
  <si>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</si>
  <si>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</si>
  <si>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</si>
  <si>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</si>
  <si>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</si>
  <si>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</si>
  <si>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</si>
  <si>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</si>
  <si>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</si>
  <si>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</si>
  <si>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</si>
  <si>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</si>
  <si>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</si>
  <si>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</si>
  <si>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</si>
  <si>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</si>
  <si>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</si>
  <si>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</si>
  <si>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</si>
  <si>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</si>
  <si>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</si>
  <si>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</si>
  <si>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</si>
  <si>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</si>
  <si>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</si>
  <si>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</si>
  <si>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</si>
  <si>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</si>
  <si>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</si>
  <si>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</si>
  <si>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</si>
  <si>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</si>
  <si>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</si>
  <si>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</si>
  <si>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</si>
  <si>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</si>
  <si>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</si>
  <si>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</si>
  <si>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</si>
  <si>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</si>
  <si>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</si>
  <si>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</si>
  <si>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</si>
  <si>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</si>
  <si>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</si>
  <si>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</si>
  <si>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</si>
  <si>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</si>
  <si>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</si>
  <si>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</si>
  <si>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</si>
  <si>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</si>
  <si>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</si>
  <si>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</si>
  <si>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</si>
  <si>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</si>
  <si>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</si>
  <si>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</si>
  <si>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</si>
  <si>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</si>
  <si>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</si>
  <si>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</si>
  <si>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</si>
  <si>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</si>
  <si>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</si>
  <si>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</si>
  <si>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</si>
  <si>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</si>
  <si>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</si>
  <si>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</si>
  <si>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</si>
  <si>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</si>
  <si>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</si>
  <si>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</si>
  <si>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</si>
  <si>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</si>
  <si>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</si>
  <si>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</si>
  <si>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</si>
  <si>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</si>
  <si>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</si>
  <si>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</si>
  <si>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</si>
  <si>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</si>
  <si>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</si>
  <si>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</si>
  <si>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</si>
  <si>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</si>
  <si>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</si>
  <si>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</si>
  <si>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</si>
  <si>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</si>
  <si>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</si>
  <si>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</si>
  <si>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</si>
  <si>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</si>
  <si>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</si>
  <si>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</si>
  <si>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</si>
  <si>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</si>
  <si>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</si>
  <si>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</si>
  <si>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</si>
  <si>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</si>
  <si>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</si>
  <si>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</si>
  <si>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</si>
  <si>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</si>
  <si>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</si>
  <si>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</si>
  <si>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</si>
  <si>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</si>
  <si>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</si>
  <si>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</si>
  <si>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</si>
  <si>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</si>
  <si>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</si>
  <si>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</si>
  <si>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</si>
  <si>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</si>
  <si>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</si>
  <si>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</si>
  <si>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</si>
  <si>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</si>
  <si>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</si>
  <si>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</si>
  <si>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</si>
  <si>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</si>
  <si>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</si>
  <si>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</si>
  <si>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</si>
  <si>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</si>
  <si>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</si>
  <si>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</si>
  <si>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</si>
  <si>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</si>
  <si>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</si>
  <si>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</si>
  <si>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</si>
  <si>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</si>
  <si>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</si>
  <si>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</si>
  <si>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</si>
  <si>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</si>
  <si>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</si>
  <si>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</si>
  <si>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</si>
  <si>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</si>
  <si>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</si>
  <si>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</si>
  <si>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</si>
  <si>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</si>
  <si>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</si>
  <si>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</si>
  <si>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</si>
  <si>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</si>
  <si>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</si>
  <si>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</si>
  <si>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</si>
  <si>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</si>
  <si>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</si>
  <si>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</si>
  <si>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</si>
  <si>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</si>
  <si>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</si>
  <si>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</si>
  <si>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</si>
  <si>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</si>
  <si>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</si>
  <si>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</si>
  <si>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</si>
  <si>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</si>
  <si>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</si>
  <si>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</si>
  <si>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</si>
  <si>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</si>
  <si>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</si>
  <si>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</si>
  <si>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</si>
  <si>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</si>
  <si>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</si>
  <si>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</si>
  <si>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</si>
  <si>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</si>
  <si>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</si>
  <si>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</si>
  <si>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</si>
  <si>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</si>
  <si>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</si>
  <si>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</si>
  <si>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</si>
  <si>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</si>
  <si>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</si>
  <si>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</si>
  <si>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</si>
  <si>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</si>
  <si>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</si>
  <si>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</si>
  <si>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</si>
  <si>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</si>
  <si>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</si>
  <si>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</si>
  <si>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</si>
  <si>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</si>
  <si>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</si>
  <si>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</si>
  <si>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</si>
  <si>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</si>
  <si>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</si>
  <si>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</si>
  <si>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</si>
  <si>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</si>
  <si>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</si>
  <si>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</si>
  <si>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</si>
  <si>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</si>
  <si>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</si>
  <si>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</si>
  <si>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</si>
  <si>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</si>
  <si>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</si>
  <si>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</si>
  <si>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</si>
  <si>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</si>
  <si>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</si>
  <si>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</si>
  <si>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</si>
  <si>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</si>
  <si>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</si>
  <si>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</si>
  <si>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</si>
  <si>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</si>
  <si>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</si>
  <si>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</si>
  <si>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</si>
  <si>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</si>
  <si>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</si>
  <si>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</si>
  <si>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</si>
  <si>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</si>
  <si>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</si>
  <si>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</si>
  <si>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</si>
  <si>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</si>
  <si>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</si>
  <si>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</si>
  <si>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</si>
  <si>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</si>
  <si>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</si>
  <si>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</si>
  <si>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</si>
  <si>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</si>
  <si>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</si>
  <si>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</si>
  <si>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</si>
  <si>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</si>
  <si>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</si>
  <si>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</si>
  <si>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</si>
  <si>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</si>
  <si>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</si>
  <si>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</si>
  <si>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</si>
  <si>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</si>
  <si>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</si>
  <si>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</si>
  <si>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</si>
  <si>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</si>
  <si>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</si>
  <si>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</si>
  <si>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</si>
  <si>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</si>
  <si>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</si>
  <si>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</si>
  <si>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</si>
  <si>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</si>
  <si>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</si>
  <si>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</si>
  <si>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</si>
  <si>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</si>
  <si>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</si>
  <si>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</si>
  <si>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</si>
  <si>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</si>
  <si>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</si>
  <si>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</si>
  <si>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</si>
  <si>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</si>
  <si>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</si>
  <si>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</si>
  <si>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</si>
  <si>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</si>
  <si>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</si>
  <si>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</si>
  <si>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</si>
  <si>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</si>
  <si>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</si>
  <si>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</si>
  <si>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</si>
  <si>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</si>
  <si>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</si>
  <si>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</si>
  <si>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</si>
  <si>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</si>
  <si>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</si>
  <si>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</si>
  <si>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</si>
  <si>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</si>
  <si>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</si>
  <si>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</si>
  <si>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</si>
  <si>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</si>
  <si>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</si>
  <si>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</si>
  <si>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</si>
  <si>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</si>
  <si>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</si>
  <si>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</si>
  <si>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</si>
  <si>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</si>
  <si>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</si>
  <si>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</si>
  <si>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</si>
  <si>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</si>
  <si>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</si>
  <si>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</si>
  <si>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</si>
  <si>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</si>
  <si>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</si>
  <si>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</si>
  <si>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</si>
  <si>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</si>
  <si>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</si>
  <si>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</si>
  <si>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</si>
  <si>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</si>
  <si>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</si>
  <si>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</si>
  <si>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</si>
  <si>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</si>
  <si>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</si>
  <si>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</si>
  <si>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</si>
  <si>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</si>
  <si>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</si>
  <si>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</si>
  <si>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</si>
  <si>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</si>
  <si>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</si>
  <si>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</si>
  <si>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</si>
  <si>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</si>
  <si>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</si>
  <si>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</si>
  <si>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</si>
  <si>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</si>
  <si>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</si>
  <si>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</si>
  <si>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</si>
  <si>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</si>
  <si>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</si>
  <si>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</si>
  <si>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</si>
  <si>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</si>
  <si>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</si>
  <si>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</si>
  <si>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</si>
  <si>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</si>
  <si>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</si>
  <si>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</si>
  <si>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</si>
  <si>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</si>
  <si>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</si>
  <si>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</si>
  <si>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</si>
  <si>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</si>
  <si>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</si>
  <si>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</si>
  <si>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</si>
  <si>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</si>
  <si>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</si>
  <si>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</si>
  <si>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</si>
  <si>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</si>
  <si>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</si>
  <si>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</si>
  <si>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</si>
  <si>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</si>
  <si>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</si>
  <si>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</si>
  <si>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</si>
  <si>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</si>
  <si>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</si>
  <si>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</si>
  <si>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</si>
  <si>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</si>
  <si>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</si>
  <si>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</si>
  <si>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</si>
  <si>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</si>
  <si>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</si>
  <si>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</si>
  <si>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</si>
  <si>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</si>
  <si>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</si>
  <si>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</si>
  <si>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</si>
  <si>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</si>
  <si>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</si>
  <si>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</si>
  <si>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</si>
  <si>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</si>
  <si>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</si>
  <si>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</si>
  <si>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</si>
  <si>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</si>
  <si>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</si>
  <si>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</si>
  <si>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</si>
  <si>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</si>
  <si>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</si>
  <si>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</si>
  <si>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</si>
  <si>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</si>
  <si>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</si>
  <si>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</si>
  <si>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</si>
  <si>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</si>
  <si>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</si>
  <si>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</si>
  <si>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</si>
  <si>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</si>
  <si>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</si>
  <si>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</si>
  <si>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</si>
  <si>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</si>
  <si>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</si>
  <si>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</si>
  <si>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</si>
  <si>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</si>
  <si>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</si>
  <si>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</si>
  <si>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</si>
  <si>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</si>
  <si>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</si>
  <si>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</si>
  <si>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</si>
  <si>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</si>
  <si>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</si>
  <si>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</si>
  <si>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</si>
  <si>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</si>
  <si>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</si>
  <si>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</si>
  <si>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</si>
  <si>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</si>
  <si>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</si>
  <si>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</si>
  <si>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</si>
  <si>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</si>
  <si>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</si>
  <si>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</si>
  <si>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</si>
  <si>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</si>
  <si>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</si>
  <si>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</si>
  <si>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</si>
  <si>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</si>
  <si>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</si>
  <si>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</si>
  <si>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</si>
  <si>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</si>
  <si>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</si>
  <si>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</si>
  <si>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</si>
  <si>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</si>
  <si>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</si>
  <si>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</si>
  <si>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</si>
  <si>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</si>
  <si>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</si>
  <si>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</si>
  <si>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</si>
  <si>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</si>
  <si>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</si>
  <si>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</si>
  <si>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</si>
  <si>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</si>
  <si>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</si>
  <si>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</si>
  <si>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</si>
  <si>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</si>
  <si>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</si>
  <si>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</si>
  <si>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</si>
  <si>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</si>
  <si>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</si>
  <si>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</si>
  <si>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</si>
  <si>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</si>
  <si>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</si>
  <si>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</si>
  <si>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</si>
  <si>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</si>
  <si>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</si>
  <si>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</si>
  <si>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</si>
  <si>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</si>
  <si>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</si>
  <si>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</si>
  <si>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</si>
  <si>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</si>
  <si>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</si>
  <si>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</si>
  <si>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</si>
  <si>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</si>
  <si>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</si>
  <si>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</si>
  <si>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</si>
  <si>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</si>
  <si>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</si>
  <si>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</si>
  <si>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</si>
  <si>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</si>
  <si>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</si>
  <si>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</si>
  <si>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</si>
  <si>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</si>
  <si>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</si>
  <si>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</si>
  <si>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</si>
  <si>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</si>
  <si>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</si>
  <si>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</si>
  <si>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</si>
  <si>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</si>
  <si>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</si>
  <si>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</si>
  <si>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</si>
  <si>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</si>
  <si>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</si>
  <si>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</si>
  <si>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</si>
  <si>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</si>
  <si>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</si>
  <si>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</si>
  <si>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</si>
  <si>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</si>
  <si>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</si>
  <si>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</si>
  <si>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</si>
  <si>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</si>
  <si>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</si>
  <si>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</si>
  <si>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</si>
  <si>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</si>
  <si>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</si>
  <si>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</si>
  <si>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</si>
  <si>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</si>
  <si>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</si>
  <si>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</si>
  <si>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</si>
  <si>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</si>
  <si>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</si>
  <si>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</si>
  <si>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</si>
  <si>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</si>
  <si>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</si>
  <si>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</si>
  <si>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</si>
  <si>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</si>
  <si>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</si>
  <si>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</si>
  <si>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</si>
  <si>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</si>
  <si>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</si>
  <si>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</si>
  <si>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</si>
  <si>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</si>
  <si>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</si>
  <si>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</si>
  <si>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</si>
  <si>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</si>
  <si>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</si>
  <si>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</si>
  <si>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</si>
  <si>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</si>
  <si>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</si>
  <si>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</si>
  <si>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</si>
  <si>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</si>
  <si>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</si>
  <si>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</si>
  <si>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</si>
  <si>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</si>
  <si>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</si>
  <si>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</si>
  <si>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</si>
  <si>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</si>
  <si>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</si>
  <si>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</si>
  <si>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</si>
  <si>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</si>
  <si>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</si>
  <si>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</si>
  <si>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</si>
  <si>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</si>
  <si>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</si>
  <si>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</si>
  <si>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</si>
  <si>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</si>
  <si>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</si>
  <si>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</si>
  <si>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</si>
  <si>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</si>
  <si>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</si>
  <si>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</si>
  <si>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</si>
  <si>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</si>
  <si>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</si>
  <si>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</si>
  <si>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</si>
  <si>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</si>
  <si>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</si>
  <si>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</si>
  <si>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</si>
  <si>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</si>
  <si>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</si>
  <si>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</si>
  <si>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</si>
  <si>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</si>
  <si>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</si>
  <si>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</si>
  <si>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</si>
  <si>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</si>
  <si>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</si>
  <si>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</si>
  <si>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</si>
  <si>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</si>
  <si>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</si>
  <si>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</si>
  <si>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</si>
  <si>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</si>
  <si>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</si>
  <si>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</si>
  <si>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</si>
  <si>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</si>
  <si>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</si>
  <si>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</si>
  <si>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</si>
  <si>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</si>
  <si>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</si>
  <si>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</si>
  <si>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</si>
  <si>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</si>
  <si>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</si>
  <si>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</si>
  <si>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</si>
  <si>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</si>
  <si>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</si>
  <si>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</si>
  <si>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</si>
  <si>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</si>
  <si>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</si>
  <si>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</si>
  <si>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</si>
  <si>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</si>
  <si>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</si>
  <si>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</si>
  <si>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</si>
  <si>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</si>
  <si>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</si>
  <si>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</si>
  <si>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</si>
  <si>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</si>
  <si>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</si>
  <si>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</si>
  <si>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</si>
  <si>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</si>
  <si>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</si>
  <si>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</si>
  <si>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</si>
  <si>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</si>
  <si>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</si>
  <si>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</si>
  <si>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</si>
  <si>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</si>
  <si>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</si>
  <si>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</si>
  <si>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</si>
  <si>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</si>
  <si>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</si>
  <si>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</si>
  <si>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</si>
  <si>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</si>
  <si>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</si>
  <si>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</si>
  <si>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</si>
  <si>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</si>
  <si>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</si>
  <si>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</si>
  <si>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</si>
  <si>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</si>
  <si>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</si>
  <si>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</si>
  <si>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</si>
  <si>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</si>
  <si>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</si>
  <si>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</si>
  <si>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</si>
  <si>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</si>
  <si>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</si>
  <si>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</si>
  <si>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</si>
  <si>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</si>
  <si>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</si>
  <si>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</si>
  <si>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</si>
  <si>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</si>
  <si>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</si>
  <si>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</si>
  <si>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</si>
  <si>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</si>
  <si>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</si>
  <si>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</si>
  <si>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</si>
  <si>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</si>
  <si>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</si>
  <si>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</si>
  <si>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</si>
  <si>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</si>
  <si>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</si>
  <si>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</si>
  <si>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</si>
  <si>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</si>
  <si>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</si>
  <si>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</si>
  <si>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</si>
  <si>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</si>
  <si>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</si>
  <si>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</si>
  <si>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</si>
  <si>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</si>
  <si>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</si>
  <si>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</si>
  <si>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</si>
  <si>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</si>
  <si>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</si>
  <si>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</si>
  <si>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</si>
  <si>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</si>
  <si>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</si>
  <si>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</si>
  <si>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</si>
  <si>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</si>
  <si>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</si>
  <si>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</si>
  <si>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</si>
  <si>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</si>
  <si>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</si>
  <si>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</si>
  <si>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</si>
  <si>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</si>
  <si>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</si>
  <si>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</si>
  <si>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</si>
  <si>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</si>
  <si>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</si>
  <si>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</si>
  <si>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</si>
  <si>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</si>
  <si>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</si>
  <si>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</si>
  <si>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</si>
  <si>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</si>
  <si>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</si>
  <si>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</si>
  <si>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</si>
  <si>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</si>
  <si>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</si>
  <si>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</si>
  <si>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</si>
  <si>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</si>
  <si>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</si>
  <si>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</si>
  <si>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</si>
  <si>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</si>
  <si>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</si>
  <si>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</si>
  <si>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</si>
  <si>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</si>
  <si>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</si>
  <si>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</si>
  <si>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</si>
  <si>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</si>
  <si>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</si>
  <si>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</si>
  <si>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</si>
  <si>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</si>
  <si>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</si>
  <si>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</si>
  <si>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</si>
  <si>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</si>
  <si>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</si>
  <si>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</si>
  <si>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</si>
  <si>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</si>
  <si>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</si>
  <si>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</si>
  <si>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</si>
  <si>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</si>
  <si>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</si>
  <si>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</si>
  <si>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</si>
  <si>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</si>
  <si>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</si>
  <si>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</si>
  <si>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</si>
  <si>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</si>
  <si>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</si>
  <si>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</si>
  <si>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</si>
  <si>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</si>
  <si>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</si>
  <si>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</si>
  <si>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</si>
  <si>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</si>
  <si>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</si>
  <si>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</si>
  <si>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</si>
  <si>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</si>
  <si>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</si>
  <si>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</si>
  <si>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</si>
  <si>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</si>
  <si>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</si>
  <si>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</si>
  <si>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</si>
  <si>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</si>
  <si>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</si>
  <si>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</si>
  <si>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</si>
  <si>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</si>
  <si>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</si>
  <si>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</si>
  <si>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</si>
  <si>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</si>
  <si>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</si>
  <si>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</si>
  <si>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</si>
  <si>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</si>
  <si>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</si>
  <si>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</si>
  <si>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</si>
  <si>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</si>
  <si>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</si>
  <si>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</si>
  <si>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</si>
  <si>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</si>
  <si>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</si>
  <si>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</si>
  <si>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</si>
  <si>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</si>
  <si>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</si>
  <si>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</si>
  <si>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</si>
  <si>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</si>
  <si>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</si>
  <si>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</si>
  <si>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</si>
  <si>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</si>
  <si>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</si>
  <si>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</si>
  <si>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</si>
  <si>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</si>
  <si>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</si>
  <si>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</si>
  <si>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</si>
  <si>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</si>
  <si>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</si>
  <si>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</si>
  <si>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</si>
  <si>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</si>
  <si>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</si>
  <si>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</si>
  <si>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</si>
  <si>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</si>
  <si>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</si>
  <si>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</si>
  <si>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</si>
  <si>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</si>
  <si>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</si>
  <si>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</si>
  <si>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</si>
  <si>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</si>
  <si>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</si>
  <si>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</si>
  <si>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</si>
  <si>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</si>
  <si>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</si>
  <si>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</si>
  <si>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</si>
  <si>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</si>
  <si>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</si>
  <si>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</si>
  <si>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</si>
  <si>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</si>
  <si>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</si>
  <si>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</si>
  <si>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</si>
  <si>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</si>
  <si>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</si>
  <si>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</si>
  <si>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</si>
  <si>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</si>
  <si>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</si>
  <si>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</si>
  <si>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</si>
  <si>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</si>
  <si>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</si>
  <si>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</si>
  <si>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</si>
  <si>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</si>
  <si>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</si>
  <si>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</si>
  <si>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</si>
  <si>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</si>
  <si>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</si>
  <si>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</si>
  <si>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</si>
  <si>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</si>
  <si>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</si>
  <si>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</si>
  <si>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</si>
  <si>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</si>
  <si>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</si>
  <si>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</si>
  <si>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</si>
  <si>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</si>
  <si>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</si>
  <si>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</si>
  <si>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</si>
  <si>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</si>
  <si>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</si>
  <si>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</si>
  <si>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</si>
  <si>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</si>
  <si>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</si>
  <si>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</si>
  <si>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</si>
  <si>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</si>
  <si>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</si>
  <si>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</si>
  <si>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</si>
  <si>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</si>
  <si>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</si>
  <si>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</si>
  <si>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</si>
  <si>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</si>
  <si>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</si>
  <si>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</si>
  <si>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</si>
  <si>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</si>
  <si>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</si>
  <si>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</si>
  <si>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</si>
  <si>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</si>
  <si>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</si>
  <si>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</si>
  <si>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</si>
  <si>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</si>
  <si>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</si>
  <si>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</si>
  <si>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</si>
  <si>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</si>
  <si>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</si>
  <si>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</si>
  <si>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</si>
  <si>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</si>
  <si>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</si>
  <si>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</si>
  <si>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</si>
  <si>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</si>
  <si>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</si>
  <si>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</si>
  <si>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</si>
  <si>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</si>
  <si>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</si>
  <si>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</si>
  <si>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</si>
  <si>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</si>
  <si>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</si>
  <si>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</si>
  <si>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</si>
  <si>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</si>
  <si>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</si>
  <si>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</si>
  <si>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</si>
  <si>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</si>
  <si>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</si>
  <si>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</si>
  <si>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</si>
  <si>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</si>
  <si>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</si>
  <si>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</si>
  <si>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</si>
  <si>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</si>
  <si>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</si>
  <si>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</si>
  <si>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</si>
  <si>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</si>
  <si>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</si>
  <si>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</si>
  <si>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</si>
  <si>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</si>
  <si>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</si>
  <si>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</si>
  <si>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</si>
  <si>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</si>
  <si>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</si>
  <si>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</si>
  <si>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</si>
  <si>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</si>
  <si>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</si>
  <si>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</si>
  <si>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</si>
  <si>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</si>
  <si>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</si>
  <si>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</si>
  <si>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</si>
  <si>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</si>
  <si>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</si>
  <si>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</si>
  <si>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</si>
  <si>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</si>
  <si>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</si>
  <si>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</si>
  <si>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</si>
  <si>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</si>
  <si>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</si>
  <si>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</si>
  <si>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</si>
  <si>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</si>
  <si>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</si>
  <si>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</si>
  <si>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</si>
  <si>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</si>
  <si>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</si>
  <si>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</si>
  <si>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</si>
  <si>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</si>
  <si>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</si>
  <si>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</si>
  <si>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</si>
  <si>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</si>
  <si>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</si>
  <si>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</si>
  <si>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</si>
  <si>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</si>
  <si>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</si>
  <si>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</si>
  <si>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</si>
  <si>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</si>
  <si>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</si>
  <si>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</si>
  <si>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</si>
  <si>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</si>
  <si>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</si>
  <si>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</si>
  <si>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</si>
  <si>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</si>
  <si>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</si>
  <si>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</si>
  <si>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</si>
  <si>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</si>
  <si>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</si>
  <si>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</si>
  <si>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</si>
  <si>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</si>
  <si>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</si>
  <si>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</si>
  <si>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</si>
  <si>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</si>
  <si>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</si>
  <si>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</si>
  <si>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</si>
  <si>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</si>
  <si>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</si>
  <si>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</si>
  <si>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</si>
  <si>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</si>
  <si>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</si>
  <si>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</si>
  <si>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</si>
  <si>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</si>
  <si>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</si>
  <si>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</si>
  <si>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</si>
  <si>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</si>
  <si>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</si>
  <si>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</si>
  <si>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</si>
  <si>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</si>
  <si>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</si>
  <si>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</si>
  <si>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</si>
  <si>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</si>
  <si>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</si>
  <si>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</si>
  <si>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</si>
  <si>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</si>
  <si>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</si>
  <si>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</si>
  <si>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</si>
  <si>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</si>
  <si>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</si>
  <si>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</si>
  <si>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</si>
  <si>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</si>
  <si>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</si>
  <si>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</si>
  <si>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</si>
  <si>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</si>
  <si>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</si>
  <si>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</si>
  <si>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</si>
  <si>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</si>
  <si>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</si>
  <si>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</si>
  <si>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</si>
  <si>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</si>
  <si>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</si>
  <si>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</si>
  <si>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</si>
  <si>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</si>
  <si>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</si>
  <si>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</si>
  <si>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</si>
  <si>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</si>
  <si>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</si>
  <si>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</si>
  <si>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</si>
  <si>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</si>
  <si>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</si>
  <si>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</si>
  <si>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</si>
  <si>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</si>
  <si>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</si>
  <si>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</si>
  <si>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</si>
  <si>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</si>
  <si>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</si>
  <si>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</si>
  <si>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</si>
  <si>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</si>
  <si>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</si>
  <si>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</si>
  <si>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</si>
  <si>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</si>
  <si>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</si>
  <si>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</si>
  <si>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</si>
  <si>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</si>
  <si>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</si>
  <si>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</si>
  <si>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</si>
  <si>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</si>
  <si>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</si>
  <si>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</si>
  <si>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</si>
  <si>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</si>
  <si>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</si>
  <si>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</si>
  <si>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</si>
  <si>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</si>
  <si>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</si>
  <si>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</si>
  <si>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</si>
  <si>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</si>
  <si>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</si>
  <si>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</si>
  <si>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</si>
  <si>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</si>
  <si>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</si>
  <si>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</si>
  <si>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</si>
  <si>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</si>
  <si>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</si>
  <si>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</si>
  <si>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</si>
  <si>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</si>
  <si>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</si>
  <si>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</si>
  <si>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</si>
  <si>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</si>
  <si>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</si>
  <si>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</si>
  <si>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</si>
  <si>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</si>
  <si>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</si>
  <si>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</si>
  <si>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</si>
  <si>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</si>
  <si>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</si>
  <si>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</si>
  <si>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</si>
  <si>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</si>
  <si>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</si>
  <si>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</si>
  <si>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</si>
  <si>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</si>
  <si>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</si>
  <si>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</si>
  <si>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</si>
  <si>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</si>
  <si>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</si>
  <si>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</si>
  <si>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</si>
  <si>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</si>
  <si>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</si>
  <si>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</si>
  <si>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</si>
  <si>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</si>
  <si>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</si>
  <si>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</si>
  <si>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</si>
  <si>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</si>
  <si>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</si>
  <si>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</si>
  <si>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</si>
  <si>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</si>
  <si>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</si>
  <si>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</si>
  <si>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</si>
  <si>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</si>
  <si>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</si>
  <si>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</si>
  <si>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</si>
  <si>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</si>
  <si>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</si>
  <si>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</si>
  <si>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</si>
  <si>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</si>
  <si>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</si>
  <si>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</si>
  <si>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</si>
  <si>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</si>
  <si>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</si>
  <si>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</si>
  <si>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</si>
  <si>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</si>
  <si>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</si>
  <si>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</si>
  <si>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</si>
  <si>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</si>
  <si>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</si>
  <si>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</si>
  <si>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</si>
  <si>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</si>
  <si>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</si>
  <si>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</si>
  <si>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</si>
  <si>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</si>
  <si>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</si>
  <si>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</si>
  <si>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</si>
  <si>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</si>
  <si>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</si>
  <si>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</si>
  <si>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</si>
  <si>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</si>
  <si>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</si>
  <si>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</si>
  <si>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</si>
  <si>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</si>
  <si>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</si>
  <si>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</si>
  <si>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</si>
  <si>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</si>
  <si>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</si>
  <si>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</si>
  <si>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</si>
  <si>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</si>
  <si>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</si>
  <si>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</si>
  <si>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</si>
  <si>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</si>
  <si>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</si>
  <si>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</si>
  <si>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</si>
  <si>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</si>
  <si>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</si>
  <si>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</si>
  <si>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</si>
  <si>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</si>
  <si>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</si>
  <si>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</si>
  <si>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</si>
  <si>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</si>
  <si>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</si>
  <si>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</si>
  <si>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</si>
  <si>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</si>
  <si>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</si>
  <si>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</si>
  <si>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</si>
  <si>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</si>
  <si>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</si>
  <si>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</si>
  <si>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</si>
  <si>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</si>
  <si>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</si>
  <si>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</si>
  <si>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</si>
  <si>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</si>
  <si>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</si>
  <si>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</si>
  <si>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</si>
  <si>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</si>
  <si>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</si>
  <si>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</si>
  <si>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</si>
  <si>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</si>
  <si>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</si>
  <si>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</si>
  <si>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</si>
  <si>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</si>
  <si>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</si>
  <si>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</si>
  <si>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</si>
  <si>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</si>
  <si>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</si>
  <si>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</si>
  <si>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</si>
  <si>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</si>
  <si>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</si>
  <si>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</si>
  <si>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</si>
  <si>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</si>
  <si>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</si>
  <si>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</si>
  <si>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</si>
  <si>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</si>
  <si>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</si>
  <si>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</si>
  <si>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</si>
  <si>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</si>
  <si>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</si>
  <si>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</si>
  <si>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</si>
  <si>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</si>
  <si>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</si>
  <si>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</si>
  <si>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</si>
  <si>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</si>
  <si>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</si>
  <si>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</si>
  <si>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</si>
  <si>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</si>
  <si>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</si>
  <si>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</si>
  <si>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</si>
  <si>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</si>
  <si>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</si>
  <si>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</si>
  <si>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</si>
  <si>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</si>
  <si>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</si>
  <si>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</si>
  <si>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</si>
  <si>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</si>
  <si>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</si>
  <si>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</si>
  <si>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</si>
  <si>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</si>
  <si>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</si>
  <si>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</si>
  <si>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</si>
  <si>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</si>
  <si>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</si>
  <si>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</si>
  <si>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</si>
  <si>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</si>
  <si>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</si>
  <si>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</si>
  <si>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</si>
  <si>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</si>
  <si>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</si>
  <si>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</si>
  <si>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</si>
  <si>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</si>
  <si>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</si>
  <si>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</si>
  <si>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</si>
  <si>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</si>
  <si>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</si>
  <si>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</si>
  <si>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</si>
  <si>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</si>
  <si>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</si>
  <si>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</si>
  <si>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</si>
  <si>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</si>
  <si>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</si>
  <si>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</si>
  <si>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</si>
  <si>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</si>
  <si>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</si>
  <si>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</si>
  <si>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</si>
  <si>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</si>
  <si>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</si>
  <si>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</si>
  <si>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</si>
  <si>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</si>
  <si>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</si>
  <si>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</si>
  <si>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</si>
  <si>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</si>
  <si>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</si>
  <si>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</si>
  <si>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</si>
  <si>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</si>
  <si>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</si>
  <si>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</si>
  <si>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</si>
  <si>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</si>
  <si>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</si>
  <si>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</si>
  <si>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</si>
  <si>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</si>
  <si>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</si>
  <si>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</si>
  <si>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</si>
  <si>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</si>
  <si>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</si>
  <si>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</si>
  <si>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</si>
  <si>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</si>
  <si>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</si>
  <si>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</si>
  <si>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</si>
  <si>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</si>
  <si>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</si>
  <si>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</si>
  <si>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</si>
  <si>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</si>
  <si>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</si>
  <si>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</si>
  <si>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</si>
  <si>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</si>
  <si>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</si>
  <si>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</si>
  <si>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</si>
  <si>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</si>
  <si>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</si>
  <si>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</si>
  <si>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</si>
  <si>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</si>
  <si>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</si>
  <si>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</si>
  <si>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</si>
  <si>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</si>
  <si>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</si>
  <si>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</si>
  <si>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</si>
  <si>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</si>
  <si>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</si>
  <si>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</si>
  <si>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</si>
  <si>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</si>
  <si>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</si>
  <si>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</si>
  <si>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</si>
  <si>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</si>
  <si>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</si>
  <si>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</si>
  <si>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</si>
  <si>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</si>
  <si>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</si>
  <si>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</si>
  <si>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</si>
  <si>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</si>
  <si>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</si>
  <si>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</si>
  <si>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</si>
  <si>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</si>
  <si>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</si>
  <si>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</si>
  <si>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</si>
  <si>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</si>
  <si>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</si>
  <si>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</si>
  <si>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</si>
  <si>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</si>
  <si>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</si>
  <si>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</si>
  <si>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</si>
  <si>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</si>
  <si>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</si>
  <si>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</si>
  <si>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</si>
  <si>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</si>
  <si>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</si>
  <si>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</si>
  <si>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</si>
  <si>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</si>
  <si>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</si>
  <si>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</si>
  <si>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</si>
  <si>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</si>
  <si>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</si>
  <si>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</si>
  <si>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</si>
  <si>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</si>
  <si>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</si>
  <si>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</si>
  <si>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</si>
  <si>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</si>
  <si>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</si>
  <si>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</si>
  <si>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</si>
  <si>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</si>
  <si>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</si>
  <si>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</si>
  <si>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</si>
  <si>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</si>
  <si>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</si>
  <si>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</si>
  <si>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</si>
  <si>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</si>
  <si>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</si>
  <si>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</si>
  <si>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</si>
  <si>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</si>
  <si>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</si>
  <si>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</si>
  <si>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</si>
  <si>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</si>
  <si>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</si>
  <si>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</si>
  <si>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</si>
  <si>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</si>
  <si>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</si>
  <si>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</si>
  <si>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</si>
  <si>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</si>
  <si>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</si>
  <si>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</si>
  <si>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</si>
  <si>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</si>
  <si>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</si>
  <si>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</si>
  <si>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</si>
  <si>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</si>
  <si>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</si>
  <si>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</si>
  <si>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</si>
  <si>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</si>
  <si>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</si>
  <si>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</si>
  <si>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</si>
  <si>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</si>
  <si>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</si>
  <si>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</si>
  <si>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</si>
  <si>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</si>
  <si>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</si>
  <si>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</si>
  <si>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</si>
  <si>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</si>
  <si>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</si>
  <si>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</si>
  <si>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</si>
  <si>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</si>
  <si>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</si>
  <si>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</si>
  <si>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</si>
  <si>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</si>
  <si>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</si>
  <si>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</si>
  <si>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</si>
  <si>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</si>
  <si>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</si>
  <si>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</si>
  <si>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</si>
  <si>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</si>
  <si>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</si>
  <si>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</si>
  <si>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</si>
  <si>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</si>
  <si>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</si>
  <si>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</si>
  <si>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</si>
  <si>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</si>
  <si>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</si>
  <si>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</si>
  <si>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</si>
  <si>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</si>
  <si>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</si>
  <si>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</si>
  <si>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</si>
  <si>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</si>
  <si>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</si>
  <si>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</si>
  <si>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</si>
  <si>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</si>
  <si>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</si>
  <si>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</si>
  <si>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</si>
  <si>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</si>
  <si>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</si>
  <si>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</si>
  <si>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</si>
  <si>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</si>
  <si>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</si>
  <si>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</si>
  <si>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</si>
  <si>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</si>
  <si>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</si>
  <si>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</si>
  <si>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</si>
  <si>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</si>
  <si>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</si>
  <si>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</si>
  <si>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</si>
  <si>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</si>
  <si>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</si>
  <si>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</si>
  <si>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</si>
  <si>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</si>
  <si>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</si>
  <si>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</si>
  <si>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</si>
  <si>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</si>
  <si>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</si>
  <si>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</si>
  <si>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</si>
  <si>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</si>
  <si>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</si>
  <si>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</si>
  <si>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</si>
  <si>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</si>
  <si>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</si>
  <si>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</si>
  <si>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</si>
  <si>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</si>
  <si>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</si>
  <si>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</si>
  <si>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</si>
  <si>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</si>
  <si>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</si>
  <si>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</si>
  <si>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</si>
  <si>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</si>
  <si>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</si>
  <si>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</si>
  <si>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</si>
  <si>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</si>
  <si>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</si>
  <si>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</si>
  <si>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</si>
  <si>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</si>
  <si>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</si>
  <si>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</si>
  <si>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</si>
  <si>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</si>
  <si>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</si>
  <si>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</si>
  <si>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</si>
  <si>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</si>
  <si>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</si>
  <si>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</si>
  <si>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</si>
  <si>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</si>
  <si>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</si>
  <si>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</si>
  <si>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</si>
  <si>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</si>
  <si>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</si>
  <si>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</si>
  <si>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</si>
  <si>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</si>
  <si>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</si>
  <si>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</si>
  <si>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</si>
  <si>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</si>
  <si>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</si>
  <si>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</si>
  <si>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</si>
  <si>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</si>
  <si>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</si>
  <si>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</si>
  <si>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</si>
  <si>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</si>
  <si>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</si>
  <si>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</si>
  <si>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</si>
  <si>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</si>
  <si>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</si>
  <si>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</si>
  <si>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</si>
  <si>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</si>
  <si>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</si>
  <si>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</si>
  <si>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</si>
  <si>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</si>
  <si>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</si>
  <si>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</si>
  <si>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</si>
  <si>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</si>
  <si>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</si>
  <si>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</si>
  <si>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</si>
  <si>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</si>
  <si>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</si>
  <si>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</si>
  <si>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</si>
  <si>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</si>
  <si>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</si>
  <si>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</si>
  <si>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</si>
  <si>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</si>
  <si>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</si>
  <si>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</si>
  <si>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</si>
  <si>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</si>
  <si>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</si>
  <si>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</si>
  <si>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</si>
  <si>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</si>
  <si>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</si>
  <si>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</si>
  <si>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</si>
  <si>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</si>
  <si>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</si>
  <si>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</si>
  <si>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</si>
  <si>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</si>
  <si>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</si>
  <si>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</si>
  <si>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</si>
  <si>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</si>
  <si>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</si>
  <si>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</si>
  <si>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</si>
  <si>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</si>
  <si>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</si>
  <si>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</si>
  <si>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</si>
  <si>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</si>
  <si>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</si>
  <si>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</si>
  <si>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</si>
  <si>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</si>
  <si>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</si>
  <si>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</si>
  <si>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</si>
  <si>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</si>
  <si>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</si>
  <si>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</si>
  <si>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</si>
  <si>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</si>
  <si>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</si>
  <si>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</si>
  <si>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</si>
  <si>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</si>
  <si>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</si>
  <si>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</si>
  <si>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</si>
  <si>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</si>
  <si>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</si>
  <si>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</si>
  <si>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</si>
  <si>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</si>
  <si>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</si>
  <si>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</si>
  <si>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</si>
  <si>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</si>
  <si>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</si>
  <si>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</si>
  <si>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</si>
  <si>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</si>
  <si>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</si>
  <si>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</si>
  <si>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</si>
  <si>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</si>
  <si>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</si>
  <si>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</si>
  <si>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</si>
  <si>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</si>
  <si>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</si>
  <si>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</si>
  <si>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</si>
  <si>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</si>
  <si>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</si>
  <si>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</si>
  <si>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</si>
  <si>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</si>
  <si>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</si>
  <si>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</si>
  <si>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</si>
  <si>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</si>
  <si>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</si>
  <si>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</si>
  <si>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</si>
  <si>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</si>
  <si>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</si>
  <si>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</si>
  <si>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</si>
  <si>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</si>
  <si>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</si>
  <si>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</si>
  <si>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</si>
  <si>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</si>
  <si>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</si>
  <si>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</si>
  <si>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</si>
  <si>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</si>
  <si>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</si>
  <si>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</si>
  <si>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</si>
  <si>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</si>
  <si>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</si>
  <si>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</si>
  <si>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</si>
  <si>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</si>
  <si>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</si>
  <si>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</si>
  <si>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</si>
  <si>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</si>
  <si>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</si>
  <si>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</si>
  <si>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</si>
  <si>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</si>
  <si>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</si>
  <si>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</si>
  <si>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</si>
  <si>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</si>
  <si>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</si>
  <si>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</si>
  <si>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</si>
  <si>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</si>
  <si>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</si>
  <si>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</si>
  <si>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</si>
  <si>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</si>
  <si>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</si>
  <si>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</si>
  <si>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</si>
  <si>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</si>
  <si>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</si>
  <si>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</si>
  <si>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</si>
  <si>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</si>
  <si>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</si>
  <si>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</si>
  <si>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</si>
  <si>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</si>
  <si>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</si>
  <si>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</si>
  <si>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</si>
  <si>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</si>
  <si>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</si>
  <si>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</si>
  <si>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</si>
  <si>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</si>
  <si>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</si>
  <si>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</si>
  <si>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</si>
  <si>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</si>
  <si>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</si>
  <si>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</si>
  <si>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</si>
  <si>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</si>
  <si>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</si>
  <si>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</si>
  <si>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</si>
  <si>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</si>
  <si>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</si>
  <si>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</si>
  <si>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</si>
  <si>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</si>
  <si>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</si>
  <si>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</si>
  <si>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</si>
  <si>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</si>
  <si>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</si>
  <si>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</si>
  <si>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</si>
  <si>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</si>
  <si>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</si>
  <si>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</si>
  <si>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</si>
  <si>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</si>
  <si>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</si>
  <si>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</si>
  <si>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</si>
  <si>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</si>
  <si>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</si>
  <si>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</si>
  <si>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</si>
  <si>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</si>
  <si>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</si>
  <si>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</si>
  <si>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</si>
  <si>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</si>
  <si>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</si>
  <si>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</si>
  <si>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</si>
  <si>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</si>
  <si>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</si>
  <si>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</si>
  <si>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</si>
  <si>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</si>
  <si>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</si>
  <si>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</si>
  <si>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</si>
  <si>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</si>
  <si>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</si>
  <si>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</si>
  <si>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</si>
  <si>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</si>
  <si>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</si>
  <si>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</si>
  <si>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</si>
  <si>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</si>
  <si>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</si>
  <si>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</si>
  <si>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</si>
  <si>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</si>
  <si>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</si>
  <si>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</si>
  <si>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</si>
  <si>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</si>
  <si>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</si>
  <si>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</si>
  <si>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</si>
  <si>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</si>
  <si>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</si>
  <si>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</si>
  <si>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</si>
  <si>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</si>
  <si>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</si>
  <si>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</si>
  <si>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</si>
  <si>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</si>
  <si>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</si>
  <si>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</si>
  <si>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</si>
  <si>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</si>
  <si>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</si>
  <si>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</si>
  <si>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</si>
  <si>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</si>
  <si>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</si>
  <si>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</si>
  <si>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</si>
  <si>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</si>
  <si>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</si>
  <si>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</si>
  <si>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</si>
  <si>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</si>
  <si>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</si>
  <si>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</si>
  <si>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</si>
  <si>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</si>
  <si>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</si>
  <si>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</si>
  <si>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</si>
  <si>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</si>
  <si>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</si>
  <si>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</si>
  <si>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</si>
  <si>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</si>
  <si>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</si>
  <si>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</si>
  <si>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</si>
  <si>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</si>
  <si>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</si>
  <si>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</si>
  <si>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</si>
  <si>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</si>
  <si>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</si>
  <si>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</si>
  <si>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</si>
  <si>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</si>
  <si>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</si>
  <si>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</si>
  <si>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</si>
  <si>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</si>
  <si>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</si>
  <si>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</si>
  <si>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</si>
  <si>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</si>
  <si>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</si>
  <si>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</si>
  <si>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</si>
  <si>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</si>
  <si>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</si>
  <si>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</si>
  <si>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</si>
  <si>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</si>
  <si>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</si>
  <si>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</si>
  <si>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</si>
  <si>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</si>
  <si>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</si>
  <si>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</si>
  <si>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</si>
  <si>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</si>
  <si>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</si>
  <si>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</si>
  <si>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</si>
  <si>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</si>
  <si>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</si>
  <si>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</si>
  <si>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</si>
  <si>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</si>
  <si>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</si>
  <si>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</si>
  <si>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</si>
  <si>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</si>
  <si>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</si>
  <si>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</si>
  <si>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</si>
  <si>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</si>
  <si>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</si>
  <si>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</si>
  <si>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</si>
  <si>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</si>
  <si>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</si>
  <si>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</si>
  <si>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</si>
  <si>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</si>
  <si>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</si>
  <si>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</si>
  <si>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</si>
  <si>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</si>
  <si>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</si>
  <si>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</si>
  <si>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</si>
  <si>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</si>
  <si>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</si>
  <si>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</si>
  <si>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</si>
  <si>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</si>
  <si>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</si>
  <si>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</si>
  <si>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</si>
  <si>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</si>
  <si>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</si>
  <si>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</si>
  <si>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</si>
  <si>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维沃通信科技有限公司-vivo</t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</si>
  <si>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</si>
  <si>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</si>
  <si>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</si>
  <si>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</si>
  <si>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</si>
  <si>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</si>
  <si>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</si>
  <si>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</si>
  <si>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</si>
  <si>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</si>
  <si>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</si>
  <si>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</si>
  <si>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</si>
  <si>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</si>
  <si>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</si>
  <si>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</si>
  <si>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</si>
  <si>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</si>
  <si>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</si>
  <si>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</si>
  <si>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</si>
  <si>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</si>
  <si>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</si>
  <si>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</si>
  <si>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</si>
  <si>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</si>
  <si>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</si>
  <si>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</si>
  <si>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</si>
  <si>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</si>
  <si>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</si>
  <si>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</si>
  <si>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</si>
  <si>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</si>
  <si>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</si>
  <si>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</si>
  <si>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</si>
  <si>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</si>
  <si>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</si>
  <si>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</si>
  <si>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</si>
  <si>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</si>
  <si>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</si>
  <si>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</si>
  <si>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</si>
  <si>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</si>
  <si>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</si>
  <si>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</si>
  <si>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</si>
  <si>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</si>
  <si>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</si>
  <si>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</si>
  <si>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</si>
  <si>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</si>
  <si>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</si>
  <si>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</si>
  <si>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</si>
  <si>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</si>
  <si>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</si>
  <si>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</si>
  <si>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</si>
  <si>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</si>
  <si>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</si>
  <si>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</si>
  <si>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</si>
  <si>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</si>
  <si>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</si>
  <si>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</si>
  <si>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</si>
  <si>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</si>
  <si>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</si>
  <si>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</si>
  <si>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</si>
  <si>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</si>
  <si>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</si>
  <si>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</si>
  <si>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</si>
  <si>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</si>
  <si>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</si>
  <si>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</si>
  <si>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</si>
  <si>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</si>
  <si>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</si>
  <si>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</si>
  <si>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</si>
  <si>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</si>
  <si>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</si>
  <si>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</si>
  <si>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</si>
  <si>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</si>
  <si>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</si>
  <si>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</si>
  <si>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</si>
  <si>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</si>
  <si>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</si>
  <si>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</si>
  <si>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</si>
  <si>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</si>
  <si>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</si>
  <si>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</si>
  <si>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</si>
  <si>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</si>
  <si>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</si>
  <si>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</si>
  <si>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</si>
  <si>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</si>
  <si>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</si>
  <si>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</si>
  <si>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</si>
  <si>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</si>
  <si>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</si>
  <si>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</si>
  <si>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</si>
  <si>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</si>
  <si>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</si>
  <si>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</si>
  <si>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</si>
  <si>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</si>
  <si>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</si>
  <si>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</si>
  <si>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</si>
  <si>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</si>
  <si>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</si>
  <si>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</si>
  <si>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</si>
  <si>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</si>
  <si>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</si>
  <si>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</si>
  <si>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</si>
  <si>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</si>
  <si>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</si>
  <si>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</si>
  <si>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</si>
  <si>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</si>
  <si>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</si>
  <si>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</si>
  <si>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</si>
  <si>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</si>
  <si>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</si>
  <si>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</si>
  <si>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</si>
  <si>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</si>
  <si>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</si>
  <si>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</si>
  <si>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</si>
  <si>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</si>
  <si>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</si>
  <si>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</si>
  <si>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</si>
  <si>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</si>
  <si>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</si>
  <si>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</si>
  <si>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</si>
  <si>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</si>
  <si>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</si>
  <si>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</si>
  <si>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</si>
  <si>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</si>
  <si>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</si>
  <si>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</si>
  <si>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</si>
  <si>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</si>
  <si>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</si>
  <si>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</si>
  <si>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</si>
  <si>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</si>
  <si>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</si>
  <si>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</si>
  <si>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</si>
  <si>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</si>
  <si>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</si>
  <si>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</si>
  <si>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</si>
  <si>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</si>
  <si>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</si>
  <si>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</si>
  <si>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</si>
  <si>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</si>
  <si>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</si>
  <si>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</si>
  <si>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</si>
  <si>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</si>
  <si>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</si>
  <si>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</si>
  <si>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</si>
  <si>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</si>
  <si>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</si>
  <si>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</si>
  <si>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</si>
  <si>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</si>
  <si>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</si>
  <si>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</si>
  <si>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</si>
  <si>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</si>
  <si>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</si>
  <si>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</si>
  <si>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</si>
  <si>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</si>
  <si>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</si>
  <si>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</si>
  <si>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</si>
  <si>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</si>
  <si>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</si>
  <si>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</si>
  <si>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</si>
  <si>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</si>
  <si>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</si>
  <si>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</si>
  <si>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</si>
  <si>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</si>
  <si>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</si>
  <si>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</si>
  <si>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</si>
  <si>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</si>
  <si>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</si>
  <si>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</si>
  <si>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</si>
  <si>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</si>
  <si>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</si>
  <si>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</si>
  <si>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</si>
  <si>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</si>
  <si>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</si>
  <si>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</si>
  <si>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</si>
  <si>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</si>
  <si>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</si>
  <si>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</si>
  <si>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</si>
  <si>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</si>
  <si>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</si>
  <si>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</si>
  <si>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</si>
  <si>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</si>
  <si>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</si>
  <si>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</si>
  <si>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</si>
  <si>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</si>
  <si>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</si>
  <si>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</si>
  <si>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</si>
  <si>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</si>
  <si>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</si>
  <si>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</si>
  <si>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</si>
  <si>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</si>
  <si>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</si>
  <si>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</si>
  <si>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</si>
  <si>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</si>
  <si>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</si>
  <si>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</si>
  <si>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</si>
  <si>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</si>
  <si>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</si>
  <si>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</si>
  <si>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</si>
  <si>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</si>
  <si>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</si>
  <si>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</si>
  <si>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</si>
  <si>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</si>
  <si>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</si>
  <si>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</si>
  <si>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</si>
  <si>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</si>
  <si>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</si>
  <si>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</si>
  <si>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</si>
  <si>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</si>
  <si>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</si>
  <si>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</si>
  <si>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</si>
  <si>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</si>
  <si>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</si>
  <si>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</si>
  <si>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</si>
  <si>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</si>
  <si>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</si>
  <si>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</si>
  <si>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</si>
  <si>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</si>
  <si>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</si>
  <si>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</si>
  <si>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</si>
  <si>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</si>
  <si>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</si>
  <si>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</si>
  <si>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</si>
  <si>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</si>
  <si>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</si>
  <si>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</si>
  <si>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</si>
  <si>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</si>
  <si>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</si>
  <si>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</si>
  <si>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</si>
  <si>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</si>
  <si>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</si>
  <si>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</si>
  <si>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</si>
  <si>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</si>
  <si>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</si>
  <si>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</si>
  <si>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</si>
  <si>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</si>
  <si>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</si>
  <si>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</si>
  <si>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</si>
  <si>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</si>
  <si>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</si>
  <si>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</si>
  <si>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</si>
  <si>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</si>
  <si>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</si>
  <si>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</si>
  <si>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</si>
  <si>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</si>
  <si>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</si>
  <si>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</si>
  <si>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</si>
  <si>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</si>
  <si>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</si>
  <si>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</si>
  <si>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</si>
  <si>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</si>
  <si>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</si>
  <si>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</si>
  <si>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</si>
  <si>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</si>
  <si>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</si>
  <si>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</si>
  <si>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</si>
  <si>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</si>
  <si>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</si>
  <si>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</si>
  <si>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</si>
  <si>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</si>
  <si>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</si>
  <si>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</si>
  <si>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</si>
  <si>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</si>
  <si>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</si>
  <si>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</si>
  <si>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</si>
  <si>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</si>
  <si>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</si>
  <si>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</si>
  <si>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</si>
  <si>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</si>
  <si>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</si>
  <si>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</si>
  <si>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</si>
  <si>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</si>
  <si>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</si>
  <si>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</si>
  <si>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</si>
  <si>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</si>
  <si>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</si>
  <si>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</si>
  <si>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</si>
  <si>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</si>
  <si>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</si>
  <si>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</si>
  <si>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</si>
  <si>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</si>
  <si>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</si>
  <si>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</si>
  <si>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</si>
  <si>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</si>
  <si>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</si>
  <si>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</si>
  <si>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</si>
  <si>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</si>
  <si>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</si>
  <si>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</si>
  <si>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</si>
  <si>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</si>
  <si>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</si>
  <si>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</si>
  <si>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</si>
  <si>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</si>
  <si>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</si>
  <si>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</si>
  <si>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</si>
  <si>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</si>
  <si>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</si>
  <si>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</si>
  <si>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</si>
  <si>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</si>
  <si>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</si>
  <si>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</si>
  <si>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</si>
  <si>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</si>
  <si>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</si>
  <si>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</si>
  <si>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</si>
  <si>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</si>
  <si>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</si>
  <si>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</si>
  <si>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</si>
  <si>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</si>
  <si>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</si>
  <si>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</si>
  <si>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</si>
  <si>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</si>
  <si>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</si>
  <si>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</si>
  <si>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</si>
  <si>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</si>
  <si>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</si>
  <si>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</si>
  <si>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</si>
  <si>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</si>
  <si>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</si>
  <si>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</si>
  <si>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</si>
  <si>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</si>
  <si>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</si>
  <si>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</si>
  <si>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</si>
  <si>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</si>
  <si>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</si>
  <si>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</si>
  <si>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</si>
  <si>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</si>
  <si>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</si>
  <si>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</si>
  <si>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</si>
  <si>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</si>
  <si>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</si>
  <si>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</si>
  <si>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</si>
  <si>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</si>
  <si>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</si>
  <si>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</si>
  <si>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</si>
  <si>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</si>
  <si>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</si>
  <si>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</si>
  <si>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</si>
  <si>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</si>
  <si>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</si>
  <si>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</si>
  <si>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</si>
  <si>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</si>
  <si>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</si>
  <si>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</si>
  <si>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</si>
  <si>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</si>
  <si>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</si>
  <si>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</si>
  <si>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</si>
  <si>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</si>
  <si>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</si>
  <si>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</si>
  <si>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</si>
  <si>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</si>
  <si>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</si>
  <si>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</si>
  <si>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</si>
  <si>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</si>
  <si>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</si>
  <si>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</si>
  <si>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</si>
  <si>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</si>
  <si>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</si>
  <si>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</si>
  <si>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</si>
  <si>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</si>
  <si>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</si>
  <si>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</si>
  <si>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</si>
  <si>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</si>
  <si>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</si>
  <si>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</si>
  <si>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</si>
  <si>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</si>
  <si>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</si>
  <si>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</si>
  <si>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</si>
  <si>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</si>
  <si>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</si>
  <si>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</si>
  <si>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</si>
  <si>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</si>
  <si>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</si>
  <si>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</si>
  <si>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</si>
  <si>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</si>
  <si>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</si>
  <si>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</si>
  <si>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</si>
  <si>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</si>
  <si>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</si>
  <si>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</si>
  <si>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</si>
  <si>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</si>
  <si>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</si>
  <si>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</si>
  <si>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</si>
  <si>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</si>
  <si>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</si>
  <si>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</si>
  <si>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</si>
  <si>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</si>
  <si>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</si>
  <si>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</si>
  <si>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</si>
  <si>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</si>
  <si>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</si>
  <si>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</si>
  <si>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</si>
  <si>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</si>
  <si>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</si>
  <si>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</si>
  <si>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</si>
  <si>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</si>
  <si>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</si>
  <si>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</si>
  <si>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</si>
  <si>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</si>
  <si>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</si>
  <si>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</si>
  <si>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</si>
  <si>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</si>
  <si>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</si>
  <si>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</si>
  <si>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</si>
  <si>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</si>
  <si>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</si>
  <si>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</si>
  <si>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</si>
  <si>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</si>
  <si>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</si>
  <si>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</si>
  <si>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</si>
  <si>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</si>
  <si>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</si>
  <si>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</si>
  <si>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</si>
  <si>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</si>
  <si>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</si>
  <si>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</si>
  <si>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</si>
  <si>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</si>
  <si>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</si>
  <si>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</si>
  <si>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</si>
  <si>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</si>
  <si>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</si>
  <si>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</si>
  <si>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</si>
  <si>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</si>
  <si>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</si>
  <si>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</si>
  <si>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</si>
  <si>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</si>
  <si>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</si>
  <si>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</si>
  <si>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</si>
  <si>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</si>
  <si>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</si>
  <si>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</si>
  <si>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</si>
  <si>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</si>
  <si>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</si>
  <si>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</si>
  <si>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</si>
  <si>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</si>
  <si>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</si>
  <si>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</si>
  <si>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</si>
  <si>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</si>
  <si>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</si>
  <si>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</si>
  <si>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</si>
  <si>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</si>
  <si>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</si>
  <si>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</si>
  <si>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</si>
  <si>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</si>
  <si>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</si>
  <si>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</si>
  <si>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</si>
  <si>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</si>
  <si>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</si>
  <si>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</si>
  <si>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</si>
  <si>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</si>
  <si>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</si>
  <si>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</si>
  <si>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</si>
  <si>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</si>
  <si>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</si>
  <si>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</si>
  <si>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</si>
  <si>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</si>
  <si>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</si>
  <si>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</si>
  <si>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</si>
  <si>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</si>
  <si>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</si>
  <si>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</si>
  <si>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</si>
  <si>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</si>
  <si>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</si>
  <si>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</si>
  <si>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</si>
  <si>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</si>
  <si>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</si>
  <si>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</si>
  <si>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</si>
  <si>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</si>
  <si>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</si>
  <si>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</si>
  <si>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</si>
  <si>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</si>
  <si>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</si>
  <si>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</si>
  <si>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</si>
  <si>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</si>
  <si>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</si>
  <si>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</si>
  <si>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</si>
  <si>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</si>
  <si>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</si>
  <si>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</si>
  <si>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</si>
  <si>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</si>
  <si>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</si>
  <si>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</si>
  <si>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</si>
  <si>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</si>
  <si>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</si>
  <si>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</si>
  <si>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</si>
  <si>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</si>
  <si>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</si>
  <si>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</si>
  <si>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</si>
  <si>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</si>
  <si>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</si>
  <si>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</si>
  <si>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</si>
  <si>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</si>
  <si>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</si>
  <si>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</si>
  <si>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</si>
  <si>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</si>
  <si>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</si>
  <si>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</si>
  <si>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</si>
  <si>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</si>
  <si>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</si>
  <si>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</si>
  <si>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</si>
  <si>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</si>
  <si>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</si>
  <si>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</si>
  <si>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</si>
  <si>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</si>
  <si>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</si>
  <si>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</si>
  <si>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</si>
  <si>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</si>
  <si>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</si>
  <si>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</si>
  <si>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</si>
  <si>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</si>
  <si>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</si>
  <si>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</si>
  <si>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</si>
  <si>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</si>
  <si>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</si>
  <si>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</si>
  <si>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</si>
  <si>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</si>
  <si>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</si>
  <si>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</si>
  <si>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</si>
  <si>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</si>
  <si>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</si>
  <si>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</si>
  <si>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</si>
  <si>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</si>
  <si>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</si>
  <si>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</si>
  <si>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</si>
  <si>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</si>
  <si>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</si>
  <si>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</si>
  <si>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</si>
  <si>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</si>
  <si>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</si>
  <si>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</si>
  <si>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</si>
  <si>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</si>
  <si>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</si>
  <si>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</si>
  <si>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</si>
  <si>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</si>
  <si>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</si>
  <si>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</si>
  <si>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</si>
  <si>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</si>
  <si>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</si>
  <si>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</si>
  <si>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</si>
  <si>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</si>
  <si>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</si>
  <si>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</si>
  <si>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</si>
  <si>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</si>
  <si>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</si>
  <si>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</si>
  <si>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</si>
  <si>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</si>
  <si>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</si>
  <si>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</si>
  <si>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</si>
  <si>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</si>
  <si>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</si>
  <si>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</si>
  <si>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</si>
  <si>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</si>
  <si>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</si>
  <si>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</si>
  <si>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</si>
  <si>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</si>
  <si>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</si>
  <si>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</si>
  <si>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</si>
  <si>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</si>
  <si>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</si>
  <si>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</si>
  <si>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</si>
  <si>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</si>
  <si>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</si>
  <si>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</si>
  <si>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</si>
  <si>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</si>
  <si>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</si>
  <si>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</si>
  <si>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</si>
  <si>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</si>
  <si>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</si>
  <si>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</si>
  <si>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</si>
  <si>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</si>
  <si>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</si>
  <si>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</si>
  <si>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</si>
  <si>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</si>
  <si>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</si>
  <si>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</si>
  <si>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</si>
  <si>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</si>
  <si>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</si>
  <si>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</si>
  <si>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</si>
  <si>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</si>
  <si>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</si>
  <si>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</si>
  <si>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</si>
  <si>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</si>
  <si>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</si>
  <si>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</si>
  <si>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</si>
  <si>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</si>
  <si>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</si>
  <si>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</si>
  <si>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</si>
  <si>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</si>
  <si>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</si>
  <si>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</si>
  <si>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</si>
  <si>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</si>
  <si>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</si>
  <si>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</si>
  <si>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</si>
  <si>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</si>
  <si>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</si>
  <si>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</si>
  <si>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</si>
  <si>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</si>
  <si>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</si>
  <si>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</si>
  <si>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</si>
  <si>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</si>
  <si>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</si>
  <si>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</si>
  <si>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</si>
  <si>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</si>
  <si>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</si>
  <si>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</si>
  <si>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</si>
  <si>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</si>
  <si>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</si>
  <si>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</si>
  <si>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</si>
  <si>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</si>
  <si>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</si>
  <si>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</si>
  <si>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</si>
  <si>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</si>
  <si>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</si>
  <si>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</si>
  <si>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</si>
  <si>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</si>
  <si>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</si>
  <si>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</si>
  <si>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</si>
  <si>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</si>
  <si>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</si>
  <si>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</si>
  <si>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</si>
  <si>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</si>
  <si>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</si>
  <si>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</si>
  <si>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</si>
  <si>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</si>
  <si>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</si>
  <si>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</si>
  <si>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</si>
  <si>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</si>
  <si>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</si>
  <si>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</si>
  <si>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</si>
  <si>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</si>
  <si>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</si>
  <si>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</si>
  <si>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</si>
  <si>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</si>
  <si>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</si>
  <si>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</si>
  <si>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</si>
  <si>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</si>
  <si>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</si>
  <si>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</si>
  <si>
    <t>返现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</si>
</sst>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376"/>
  <sheetViews>
    <sheetView tabSelected="1" topLeftCell="N1" workbookViewId="0">
      <pane ySplit="1" topLeftCell="A2" activePane="bottomLeft" state="frozen"/>
      <selection activeCell="B1" sqref="B1"/>
      <selection pane="bottomLeft" activeCell="T7381" sqref="T7381"/>
    </sheetView>
  </sheetViews>
  <sheetFormatPr defaultColWidth="9" defaultRowHeight="13.5"/>
  <cols>
    <col min="2" max="5" width="9" customWidth="1"/>
    <col min="6" max="6" width="48.25" customWidth="1"/>
    <col min="7" max="7" width="20.625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3" width="6.375" customWidth="1"/>
    <col min="14" max="14" width="7.375" customWidth="1"/>
    <col min="15" max="15" width="9" customWidth="1"/>
    <col min="16" max="16" width="7.625" customWidth="1"/>
    <col min="17" max="17" width="9" customWidth="1"/>
    <col min="18" max="18" width="7.625" customWidth="1"/>
    <col min="19" max="19" width="11.75" customWidth="1"/>
    <col min="20" max="20" width="12.875" customWidth="1"/>
    <col min="21" max="21" width="12.62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4489</v>
      </c>
      <c r="Z1" s="129" t="s">
        <v>4486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4482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IF((W2-AB2)&gt;0,W2-AB2,0)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IF((W3-AB3)&gt;0,W3-AB3,0)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IF((W67-AB67)&gt;0,W67-AB67,0)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IF((W131-AB131)&gt;0,W131-AB131,0)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IF((W195-AB195)&gt;0,W195-AB195,0)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3660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IF((W259-AB259)&gt;0,W259-AB259,0)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IF((W323-AB323)&gt;0,W323-AB323,0)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IF((W387-AB387)&gt;0,W387-AB387,0)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IF((W451-AB451)&gt;0,W451-AB451,0)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IF((W515-AB515)&gt;0,W515-AB515,0)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IF((W579-AB579)&gt;0,W579-AB579,0)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IF((W643-AB643)&gt;0,W643-AB643,0)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IF((W707-AB707)&gt;0,W707-AB707,0)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IF((W771-AB771)&gt;0,W771-AB771,0)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IF((W835-AB835)&gt;0,W835-AB835,0)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IF((W899-AB899)&gt;0,W899-AB899,0)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IF((W963-AB963)&gt;0,W963-AB963,0)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4484</v>
      </c>
      <c r="G975" s="8" t="s">
        <v>4483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IF((W1027-AB1027)&gt;0,W1027-AB1027,0)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IF((W1091-AB1091)&gt;0,W1091-AB1091,0)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4493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4493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4493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4493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4493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3663</v>
      </c>
      <c r="P1142" s="9">
        <v>0</v>
      </c>
      <c r="Q1142" s="11" t="s">
        <v>63</v>
      </c>
      <c r="R1142" s="108" t="s">
        <v>4493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4493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4493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4493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4493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4493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4493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4493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4493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IF((W1155-AB1155)&gt;0,W1155-AB1155,0)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4493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4493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4493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4493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4493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4493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4493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4493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4493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4493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4493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4493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IF((W1219-AB1219)&gt;0,W1219-AB1219,0)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657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IF((W1283-AB1283)&gt;0,W1283-AB1283,0)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IF((W1347-AB1347)&gt;0,W1347-AB1347,0)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IF((W1411-AB1411)&gt;0,W1411-AB1411,0)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IF((W1475-AB1475)&gt;0,W1475-AB1475,0)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IF((W1539-AB1539)&gt;0,W1539-AB1539,0)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1996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340497.72</v>
      </c>
      <c r="V1592" s="14">
        <f t="shared" si="212"/>
        <v>-630789.44999999995</v>
      </c>
      <c r="W1592" s="14">
        <f t="shared" si="215"/>
        <v>333821.29411764705</v>
      </c>
      <c r="X1592" s="14"/>
      <c r="Y1592" s="14">
        <f t="shared" si="211"/>
        <v>125025.59928136505</v>
      </c>
      <c r="Z1592" s="16">
        <f t="shared" si="210"/>
        <v>333821.29411764705</v>
      </c>
      <c r="AA1592" s="14">
        <f t="shared" si="214"/>
        <v>6676.4258823529235</v>
      </c>
      <c r="AB1592" s="16">
        <v>208795.694836282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2417.6786485554039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41821.85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IF((W1603-AB1603)&gt;0,W1603-AB1603,0)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1118.4000000000001</v>
      </c>
      <c r="V1611" s="14">
        <f t="shared" si="219"/>
        <v>-13945.5</v>
      </c>
      <c r="W1611" s="14">
        <f t="shared" si="215"/>
        <v>1118.4000000000001</v>
      </c>
      <c r="X1611" s="14"/>
      <c r="Y1611" s="14">
        <f t="shared" si="218"/>
        <v>432.58893170592205</v>
      </c>
      <c r="Z1611" s="16">
        <f t="shared" si="217"/>
        <v>1118.4000000000001</v>
      </c>
      <c r="AA1611" s="14">
        <f t="shared" si="216"/>
        <v>0</v>
      </c>
      <c r="AB1611" s="16">
        <v>685.81106829407804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115327.98</v>
      </c>
      <c r="V1648" s="14">
        <f t="shared" si="219"/>
        <v>-115327.98</v>
      </c>
      <c r="W1648" s="14">
        <f t="shared" si="221"/>
        <v>115327.98</v>
      </c>
      <c r="X1648" s="14"/>
      <c r="Y1648" s="14">
        <f t="shared" si="218"/>
        <v>44608.018297569695</v>
      </c>
      <c r="Z1648" s="16">
        <f t="shared" si="223"/>
        <v>115327.98</v>
      </c>
      <c r="AA1648" s="14">
        <f t="shared" si="220"/>
        <v>0</v>
      </c>
      <c r="AB1648" s="16">
        <v>70719.961702430301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3058.25</v>
      </c>
      <c r="V1657" s="14">
        <f t="shared" ref="V1657:V1720" si="224">S1657+T1657-U1657</f>
        <v>6355.23</v>
      </c>
      <c r="W1657" s="14">
        <f t="shared" ref="W1657:W1687" si="225">IF(O1657="返货",U1657/(1+P1657),IF(O1657="返现",U1657,IF(O1657="折扣",U1657*P1657,IF(O1657="无",U1657))))</f>
        <v>2831.7129629629626</v>
      </c>
      <c r="X1657" s="14"/>
      <c r="Y1657" s="14">
        <f t="shared" si="218"/>
        <v>956.37167218116269</v>
      </c>
      <c r="Z1657" s="16">
        <f t="shared" si="223"/>
        <v>2831.7129629629626</v>
      </c>
      <c r="AA1657" s="14">
        <f t="shared" si="220"/>
        <v>226.53703703703741</v>
      </c>
      <c r="AB1657" s="16">
        <v>1875.3412907817999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275109.23</v>
      </c>
      <c r="V1667" s="14">
        <f t="shared" si="224"/>
        <v>-212391.93999999997</v>
      </c>
      <c r="W1667" s="14">
        <f t="shared" si="225"/>
        <v>262008.79047619045</v>
      </c>
      <c r="X1667" s="14"/>
      <c r="Y1667" s="14">
        <f t="shared" ref="Y1667:Y1730" si="226">IF((W1667-AB1667)&gt;0,W1667-AB1667,0)</f>
        <v>93309.796445556451</v>
      </c>
      <c r="Z1667" s="16">
        <f t="shared" si="223"/>
        <v>262008.79047619045</v>
      </c>
      <c r="AA1667" s="14">
        <f t="shared" si="220"/>
        <v>13100.439523809531</v>
      </c>
      <c r="AB1667" s="16">
        <v>168698.994030634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131089.99</v>
      </c>
      <c r="V1696" s="14">
        <f t="shared" si="224"/>
        <v>68910.010000000009</v>
      </c>
      <c r="W1696" s="14">
        <f t="shared" si="229"/>
        <v>131089.99</v>
      </c>
      <c r="X1696" s="14"/>
      <c r="Y1696" s="14">
        <f t="shared" si="226"/>
        <v>18043.006614833997</v>
      </c>
      <c r="Z1696" s="16">
        <f t="shared" si="230"/>
        <v>131089.99</v>
      </c>
      <c r="AA1696" s="14">
        <f t="shared" si="227"/>
        <v>0</v>
      </c>
      <c r="AB1696" s="16">
        <v>113046.98338516599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655.55</v>
      </c>
      <c r="V1727" s="14">
        <v>0</v>
      </c>
      <c r="W1727" s="14">
        <f>IF(O1727="返货",U1727/(1+P1727),IF(O1727="返现",U1727,IF(O1727="折扣",U1727*P1727,IF(O1727="无",U1727))))+49519.72</f>
        <v>50175.270000000004</v>
      </c>
      <c r="X1727" s="14"/>
      <c r="Y1727" s="14">
        <f t="shared" si="226"/>
        <v>253.56194043260621</v>
      </c>
      <c r="Z1727" s="16">
        <f t="shared" si="230"/>
        <v>50175.270000000004</v>
      </c>
      <c r="AA1727" s="14">
        <f t="shared" si="227"/>
        <v>-49519.72</v>
      </c>
      <c r="AB1727" s="16">
        <v>49921.708059567398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188319.63</v>
      </c>
      <c r="V1729" s="14">
        <f t="shared" si="232"/>
        <v>304563.61</v>
      </c>
      <c r="W1729" s="14">
        <f t="shared" ref="W1729:W1733" si="233">IF(O1729="返货",U1729/(1+P1729),IF(O1729="返现",U1729,IF(O1729="折扣",U1729*P1729,IF(O1729="无",U1729))))</f>
        <v>174370.02777777778</v>
      </c>
      <c r="X1729" s="14"/>
      <c r="Y1729" s="14">
        <f t="shared" si="226"/>
        <v>58891.051891649782</v>
      </c>
      <c r="Z1729" s="16">
        <f t="shared" si="230"/>
        <v>174370.02777777778</v>
      </c>
      <c r="AA1729" s="14">
        <f t="shared" si="227"/>
        <v>13949.602222222224</v>
      </c>
      <c r="AB1729" s="16">
        <v>115478.975886128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IF((W1731-AB1731)&gt;0,W1731-AB1731,0)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45523.56</v>
      </c>
      <c r="V1733" s="14">
        <f t="shared" si="232"/>
        <v>-45523.56</v>
      </c>
      <c r="W1733" s="14">
        <f t="shared" si="233"/>
        <v>44630.941176470587</v>
      </c>
      <c r="X1733" s="14"/>
      <c r="Y1733" s="14">
        <f t="shared" si="234"/>
        <v>16715.560886637286</v>
      </c>
      <c r="Z1733" s="16">
        <f t="shared" si="230"/>
        <v>44630.941176470587</v>
      </c>
      <c r="AA1733" s="14">
        <f t="shared" si="227"/>
        <v>892.61882352941029</v>
      </c>
      <c r="AB1733" s="16">
        <v>27915.380289833302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21944.36</v>
      </c>
      <c r="V1745" s="14">
        <f t="shared" si="232"/>
        <v>4123.7200000000012</v>
      </c>
      <c r="W1745" s="14">
        <f t="shared" si="235"/>
        <v>21944.36</v>
      </c>
      <c r="X1745" s="14"/>
      <c r="Y1745" s="14">
        <f t="shared" si="234"/>
        <v>21944.36</v>
      </c>
      <c r="Z1745" s="16">
        <f t="shared" si="230"/>
        <v>21944.36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13456.442216228401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54419.37</v>
      </c>
      <c r="V1758" s="14">
        <f t="shared" si="232"/>
        <v>28580.629999999997</v>
      </c>
      <c r="W1758" s="14">
        <f t="shared" ref="W1758:W1767" si="238">IF(O1758="返货",U1758/(1+P1758),IF(O1758="返现",U1758,IF(O1758="折扣",U1758*P1758,IF(O1758="无",U1758))))</f>
        <v>52326.317307692305</v>
      </c>
      <c r="X1758" s="14"/>
      <c r="Y1758" s="14">
        <f t="shared" si="234"/>
        <v>10297.375703906502</v>
      </c>
      <c r="Z1758" s="16">
        <f t="shared" si="237"/>
        <v>52326.317307692305</v>
      </c>
      <c r="AA1758" s="14">
        <f t="shared" si="236"/>
        <v>2093.0526923076977</v>
      </c>
      <c r="AB1758" s="16">
        <v>42028.941603785803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2266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3241.43</v>
      </c>
      <c r="V1770" s="14">
        <f t="shared" si="232"/>
        <v>12058.57</v>
      </c>
      <c r="W1770" s="14">
        <f t="shared" si="240"/>
        <v>3177.8725490196075</v>
      </c>
      <c r="X1770" s="14"/>
      <c r="Y1770" s="14">
        <f t="shared" si="234"/>
        <v>1190.2039410971574</v>
      </c>
      <c r="Z1770" s="16">
        <f t="shared" si="239"/>
        <v>3177.8725490196075</v>
      </c>
      <c r="AA1770" s="14">
        <f t="shared" si="236"/>
        <v>63.557450980392332</v>
      </c>
      <c r="AB1770" s="16">
        <v>1987.6686079224501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IF((W1795-AB1795)&gt;0,W1795-AB1795,0)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18.940000000000001</v>
      </c>
      <c r="V1812" s="14">
        <v>0</v>
      </c>
      <c r="W1812" s="14">
        <f t="shared" si="245"/>
        <v>18.211538461538463</v>
      </c>
      <c r="X1812" s="14"/>
      <c r="Y1812" s="14">
        <f t="shared" si="246"/>
        <v>6.5973917935396642</v>
      </c>
      <c r="Z1812" s="16">
        <f t="shared" si="243"/>
        <v>18.211538461538463</v>
      </c>
      <c r="AA1812" s="14">
        <f t="shared" si="244"/>
        <v>0.72846153846153783</v>
      </c>
      <c r="AB1812" s="16">
        <v>11.614146667998799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v>1519.66</v>
      </c>
      <c r="V1832" s="14">
        <f t="shared" si="249"/>
        <v>0</v>
      </c>
      <c r="W1832" s="14">
        <f t="shared" si="250"/>
        <v>1489.8627450980393</v>
      </c>
      <c r="X1832" s="14"/>
      <c r="Y1832" s="14">
        <f t="shared" si="246"/>
        <v>558.40695590989435</v>
      </c>
      <c r="Z1832" s="14"/>
      <c r="AA1832" s="14">
        <f t="shared" si="244"/>
        <v>29.797254901960741</v>
      </c>
      <c r="AB1832" s="16">
        <v>931.45578918814499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IF((W1859-AB1859)&gt;0,W1859-AB1859,0)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28468.22</v>
      </c>
      <c r="V1862" s="14">
        <f t="shared" si="249"/>
        <v>-85565.69</v>
      </c>
      <c r="W1862" s="14">
        <f t="shared" si="250"/>
        <v>27112.590476190475</v>
      </c>
      <c r="X1862" s="14"/>
      <c r="Y1862" s="14">
        <f t="shared" si="253"/>
        <v>9655.6695439382747</v>
      </c>
      <c r="Z1862" s="16">
        <f t="shared" si="251"/>
        <v>27112.590476190475</v>
      </c>
      <c r="AA1862" s="14">
        <f t="shared" si="252"/>
        <v>1355.6295238095263</v>
      </c>
      <c r="AB1862" s="16">
        <v>17456.9209322522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397972.03</v>
      </c>
      <c r="V1905" s="14">
        <f t="shared" si="257"/>
        <v>150608.27000000002</v>
      </c>
      <c r="W1905" s="14">
        <f t="shared" si="258"/>
        <v>375445.3113207547</v>
      </c>
      <c r="X1905" s="14"/>
      <c r="Y1905" s="14">
        <f t="shared" si="253"/>
        <v>131405.94879798769</v>
      </c>
      <c r="Z1905" s="14"/>
      <c r="AA1905" s="14">
        <f t="shared" si="252"/>
        <v>22526.718679245329</v>
      </c>
      <c r="AB1905" s="16">
        <v>244039.36252276701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179735.08</v>
      </c>
      <c r="V1919" s="14">
        <f t="shared" si="261"/>
        <v>-416970.67</v>
      </c>
      <c r="W1919" s="14">
        <f t="shared" si="262"/>
        <v>176210.86274509801</v>
      </c>
      <c r="X1919" s="14"/>
      <c r="Y1919" s="14">
        <f t="shared" si="253"/>
        <v>65995.995770204012</v>
      </c>
      <c r="Z1919" s="16">
        <f t="shared" si="259"/>
        <v>176210.86274509801</v>
      </c>
      <c r="AA1919" s="14">
        <f t="shared" si="260"/>
        <v>3524.2172549019742</v>
      </c>
      <c r="AB1919" s="16">
        <v>110214.866974894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IF((W1923-AB1923)&gt;0,W1923-AB1923,0)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65843.589999999895</v>
      </c>
      <c r="V1981" s="14">
        <f t="shared" si="266"/>
        <v>84156.410000000105</v>
      </c>
      <c r="W1981" s="14">
        <f t="shared" si="267"/>
        <v>63311.144230769125</v>
      </c>
      <c r="X1981" s="14"/>
      <c r="Y1981" s="14">
        <f t="shared" si="263"/>
        <v>0</v>
      </c>
      <c r="Z1981" s="16">
        <f t="shared" si="271"/>
        <v>63311.144230769125</v>
      </c>
      <c r="AA1981" s="14">
        <f t="shared" si="272"/>
        <v>2532.4457692307697</v>
      </c>
      <c r="AB1981" s="16">
        <v>232534.45873908201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452856.89</v>
      </c>
      <c r="V1982" s="14">
        <f t="shared" si="266"/>
        <v>97143.109999999986</v>
      </c>
      <c r="W1982" s="14">
        <f t="shared" si="267"/>
        <v>435439.31730769231</v>
      </c>
      <c r="X1982" s="14"/>
      <c r="Y1982" s="14">
        <f t="shared" si="263"/>
        <v>0</v>
      </c>
      <c r="Z1982" s="16">
        <f t="shared" si="271"/>
        <v>435439.31730769231</v>
      </c>
      <c r="AA1982" s="14">
        <f t="shared" si="272"/>
        <v>17417.572692307702</v>
      </c>
      <c r="AB1982" s="16">
        <v>476368.20058282599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IF((W1987-AB1987)&gt;0,W1987-AB1987,0)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39799.25</v>
      </c>
      <c r="V1995" s="14">
        <f t="shared" si="266"/>
        <v>33000.75</v>
      </c>
      <c r="W1995" s="14">
        <f t="shared" si="267"/>
        <v>38268.509615384617</v>
      </c>
      <c r="X1995" s="14"/>
      <c r="Y1995" s="14">
        <f t="shared" si="273"/>
        <v>13863.318127720919</v>
      </c>
      <c r="Z1995" s="16">
        <f t="shared" si="271"/>
        <v>38268.509615384617</v>
      </c>
      <c r="AA1995" s="14">
        <f t="shared" si="272"/>
        <v>1530.7403846153829</v>
      </c>
      <c r="AB1995" s="16">
        <v>24405.191487663698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31687.97</v>
      </c>
      <c r="V1999" s="14">
        <f t="shared" si="266"/>
        <v>-116583.12</v>
      </c>
      <c r="W1999" s="14">
        <f t="shared" si="267"/>
        <v>31687.97</v>
      </c>
      <c r="X1999" s="14"/>
      <c r="Y1999" s="14">
        <f t="shared" si="273"/>
        <v>12256.674794554103</v>
      </c>
      <c r="Z1999" s="16">
        <f t="shared" si="271"/>
        <v>31687.97</v>
      </c>
      <c r="AA1999" s="14">
        <f t="shared" si="272"/>
        <v>0</v>
      </c>
      <c r="AB1999" s="16">
        <v>19431.295205445898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17496.78</v>
      </c>
      <c r="V2009" s="14">
        <f t="shared" si="274"/>
        <v>-98995.41</v>
      </c>
      <c r="W2009" s="14">
        <f t="shared" ref="W2009:W2072" si="275">IF(O2009="返货",U2009/(1+P2009),IF(O2009="返现",U2009,IF(O2009="折扣",U2009*P2009,IF(O2009="无",U2009))))</f>
        <v>17496.78</v>
      </c>
      <c r="X2009" s="14"/>
      <c r="Y2009" s="14">
        <f t="shared" si="273"/>
        <v>6767.6264024441989</v>
      </c>
      <c r="Z2009" s="16">
        <f t="shared" si="271"/>
        <v>17496.78</v>
      </c>
      <c r="AA2009" s="14">
        <f t="shared" si="272"/>
        <v>0</v>
      </c>
      <c r="AB2009" s="16">
        <v>10729.1535975558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327697.65000000002</v>
      </c>
      <c r="V2027" s="14">
        <f t="shared" si="274"/>
        <v>192302.34999999998</v>
      </c>
      <c r="W2027" s="14">
        <f t="shared" si="275"/>
        <v>324453.11881188123</v>
      </c>
      <c r="X2027" s="14"/>
      <c r="Y2027" s="14">
        <f t="shared" si="273"/>
        <v>123506.52061449323</v>
      </c>
      <c r="Z2027" s="16">
        <f t="shared" si="276"/>
        <v>324453.11881188123</v>
      </c>
      <c r="AA2027" s="14">
        <f t="shared" si="272"/>
        <v>3244.5311881187954</v>
      </c>
      <c r="AB2027" s="16">
        <v>200946.598197388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282957.83</v>
      </c>
      <c r="V2030" s="14">
        <f t="shared" si="274"/>
        <v>-282957.83</v>
      </c>
      <c r="W2030" s="14">
        <f t="shared" si="275"/>
        <v>280156.26732673269</v>
      </c>
      <c r="X2030" s="14"/>
      <c r="Y2030" s="14">
        <f t="shared" si="273"/>
        <v>106644.45431307569</v>
      </c>
      <c r="Z2030" s="16">
        <f t="shared" si="276"/>
        <v>280156.26732673269</v>
      </c>
      <c r="AA2030" s="14">
        <f t="shared" si="272"/>
        <v>2801.5626732673263</v>
      </c>
      <c r="AB2030" s="16">
        <v>173511.813013657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114775.13</v>
      </c>
      <c r="V2033" s="14">
        <f t="shared" si="274"/>
        <v>-64775.130000000005</v>
      </c>
      <c r="W2033" s="14">
        <f t="shared" si="275"/>
        <v>110360.70192307692</v>
      </c>
      <c r="X2033" s="14"/>
      <c r="Y2033" s="14">
        <f t="shared" si="273"/>
        <v>39979.751888302519</v>
      </c>
      <c r="Z2033" s="16">
        <f t="shared" si="276"/>
        <v>110360.70192307692</v>
      </c>
      <c r="AA2033" s="14">
        <f t="shared" si="272"/>
        <v>4414.4280769230827</v>
      </c>
      <c r="AB2033" s="16">
        <v>70380.950034774403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IF((W2051-AB2051)&gt;0,W2051-AB2051,0)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5736.34</v>
      </c>
      <c r="V2107" s="14">
        <f t="shared" si="280"/>
        <v>-685889.37</v>
      </c>
      <c r="W2107" s="14">
        <f t="shared" si="281"/>
        <v>5736.34</v>
      </c>
      <c r="X2107" s="14"/>
      <c r="Y2107" s="14">
        <f t="shared" si="278"/>
        <v>2218.7743137535304</v>
      </c>
      <c r="Z2107" s="16">
        <f t="shared" si="282"/>
        <v>5736.34</v>
      </c>
      <c r="AA2107" s="14">
        <f t="shared" si="283"/>
        <v>0</v>
      </c>
      <c r="AB2107" s="16">
        <v>3517.5656862464698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94536</v>
      </c>
      <c r="V2109" s="14">
        <f t="shared" si="280"/>
        <v>-561057.97</v>
      </c>
      <c r="W2109" s="14">
        <f t="shared" si="281"/>
        <v>94536</v>
      </c>
      <c r="X2109" s="14"/>
      <c r="Y2109" s="14">
        <f t="shared" si="278"/>
        <v>36565.8326607216</v>
      </c>
      <c r="Z2109" s="16">
        <f t="shared" si="282"/>
        <v>94536</v>
      </c>
      <c r="AA2109" s="14">
        <f t="shared" si="283"/>
        <v>0</v>
      </c>
      <c r="AB2109" s="16">
        <v>57970.1673392784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36359.93</v>
      </c>
      <c r="V2110" s="14">
        <f t="shared" si="280"/>
        <v>-94632.18</v>
      </c>
      <c r="W2110" s="14">
        <f t="shared" si="281"/>
        <v>36359.93</v>
      </c>
      <c r="X2110" s="14"/>
      <c r="Y2110" s="14">
        <f t="shared" si="278"/>
        <v>14063.754717097701</v>
      </c>
      <c r="Z2110" s="16">
        <f t="shared" si="282"/>
        <v>36359.93</v>
      </c>
      <c r="AA2110" s="14">
        <f t="shared" si="283"/>
        <v>0</v>
      </c>
      <c r="AB2110" s="16">
        <v>22296.175282902299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IF((W2115-AB2115)&gt;0,W2115-AB2115,0)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34844.879999999997</v>
      </c>
      <c r="V2116" s="14">
        <f t="shared" si="280"/>
        <v>25217.870000000003</v>
      </c>
      <c r="W2116" s="14">
        <f t="shared" si="281"/>
        <v>34844.879999999997</v>
      </c>
      <c r="X2116" s="14"/>
      <c r="Y2116" s="14">
        <f t="shared" si="284"/>
        <v>13477.744469439396</v>
      </c>
      <c r="Z2116" s="16">
        <f t="shared" si="282"/>
        <v>34844.879999999997</v>
      </c>
      <c r="AA2116" s="14">
        <f t="shared" si="283"/>
        <v>0</v>
      </c>
      <c r="AB2116" s="16">
        <v>21367.135530560601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34645.1</v>
      </c>
      <c r="V2117" s="14">
        <f t="shared" si="280"/>
        <v>5354.9400000000023</v>
      </c>
      <c r="W2117" s="14">
        <f t="shared" si="281"/>
        <v>34645.1</v>
      </c>
      <c r="X2117" s="14"/>
      <c r="Y2117" s="14">
        <f t="shared" si="284"/>
        <v>13400.471028115899</v>
      </c>
      <c r="Z2117" s="16">
        <f t="shared" si="282"/>
        <v>34645.1</v>
      </c>
      <c r="AA2117" s="14">
        <f t="shared" si="283"/>
        <v>0</v>
      </c>
      <c r="AB2117" s="16">
        <v>21244.6289718841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1448.4</v>
      </c>
      <c r="V2140" s="14">
        <f t="shared" si="285"/>
        <v>9.9999999997635314E-3</v>
      </c>
      <c r="W2140" s="14">
        <f t="shared" si="286"/>
        <v>1392.6923076923076</v>
      </c>
      <c r="X2140" s="14"/>
      <c r="Y2140" s="14">
        <f t="shared" si="284"/>
        <v>504.52282332433265</v>
      </c>
      <c r="Z2140" s="16">
        <f t="shared" si="282"/>
        <v>1392.6923076923076</v>
      </c>
      <c r="AA2140" s="14">
        <f t="shared" si="283"/>
        <v>55.707692307692469</v>
      </c>
      <c r="AB2140" s="16">
        <v>888.16948436797497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4485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IF((W2179-AB2179)&gt;0,W2179-AB2179,0)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49207.56</v>
      </c>
      <c r="V2185" s="14">
        <f t="shared" si="292"/>
        <v>1.0000000002037268E-2</v>
      </c>
      <c r="W2185" s="14">
        <f t="shared" si="293"/>
        <v>48242.705882352937</v>
      </c>
      <c r="X2185" s="14"/>
      <c r="Y2185" s="14">
        <f t="shared" si="291"/>
        <v>18068.269820349236</v>
      </c>
      <c r="Z2185" s="16">
        <f t="shared" si="289"/>
        <v>48242.705882352937</v>
      </c>
      <c r="AA2185" s="14">
        <f t="shared" si="290"/>
        <v>964.85411764706078</v>
      </c>
      <c r="AB2185" s="16">
        <v>30174.4360620037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52640.84</v>
      </c>
      <c r="V2187" s="14">
        <v>0</v>
      </c>
      <c r="W2187" s="14">
        <f>(U2187+28549.52)/(1+P2187)</f>
        <v>75176.259259259255</v>
      </c>
      <c r="X2187" s="14"/>
      <c r="Y2187" s="14">
        <f t="shared" si="291"/>
        <v>14346.990764715556</v>
      </c>
      <c r="Z2187" s="16">
        <f t="shared" si="289"/>
        <v>75176.259259259255</v>
      </c>
      <c r="AA2187" s="14">
        <f t="shared" si="290"/>
        <v>-22535.419259259259</v>
      </c>
      <c r="AB2187" s="16">
        <v>60829.268494543699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3661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3662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3659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IF((W2243-AB2243)&gt;0,W2243-AB2243,0)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IF((W2307-AB2307)&gt;0,W2307-AB2307,0)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IF((W2371-AB2371)&gt;0,W2371-AB2371,0)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IF((W2435-AB2435)&gt;0,W2435-AB2435,0)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IF((W2499-AB2499)&gt;0,W2499-AB2499,0)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4490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IF((W2563-AB2563)&gt;0,W2563-AB2563,0)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4493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IF((W2627-AB2627)&gt;0,W2627-AB2627,0)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IF((W2691-AB2691)&gt;0,W2691-AB2691,0)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IF((W2755-AB2755)&gt;0,W2755-AB2755,0)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IF((W2819-AB2819)&gt;0,W2819-AB2819,0)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IF((W2883-AB2883)&gt;0,W2883-AB2883,0)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IF((W2947-AB2947)&gt;0,W2947-AB2947,0)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IF((W3011-AB3011)&gt;0,W3011-AB3011,0)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IF((W3075-AB3075)&gt;0,W3075-AB3075,0)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IF((W3139-AB3139)&gt;0,W3139-AB3139,0)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IF((W3203-AB3203)&gt;0,W3203-AB3203,0)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IF((W3267-AB3267)&gt;0,W3267-AB3267,0)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IF((W3331-AB3331)&gt;0,W3331-AB3331,0)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923572.11</v>
      </c>
      <c r="V3391" s="13">
        <f t="shared" si="440"/>
        <v>157036.16000000003</v>
      </c>
      <c r="W3391" s="14">
        <f t="shared" si="442"/>
        <v>871294.44339622639</v>
      </c>
      <c r="X3391" s="13"/>
      <c r="Y3391" s="14">
        <f t="shared" si="439"/>
        <v>0</v>
      </c>
      <c r="Z3391" s="13"/>
      <c r="AA3391" s="13">
        <f t="shared" ref="AA3391:AA3454" si="444">U3391-W3391</f>
        <v>52277.666603773599</v>
      </c>
      <c r="AB3391" s="13">
        <f t="shared" si="443"/>
        <v>923572.11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IF((W3395-AB3395)&gt;0,W3395-AB3395,0)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11234.76</v>
      </c>
      <c r="V3398" s="13">
        <f t="shared" si="440"/>
        <v>18765.239999999998</v>
      </c>
      <c r="W3398" s="14">
        <f t="shared" si="442"/>
        <v>11234.76</v>
      </c>
      <c r="X3398" s="13"/>
      <c r="Y3398" s="14">
        <f t="shared" si="446"/>
        <v>0</v>
      </c>
      <c r="Z3398" s="16">
        <f t="shared" si="445"/>
        <v>11234.76</v>
      </c>
      <c r="AA3398" s="13">
        <f t="shared" si="444"/>
        <v>0</v>
      </c>
      <c r="AB3398" s="13">
        <f t="shared" si="443"/>
        <v>11234.76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421.5</v>
      </c>
      <c r="V3402" s="13">
        <f t="shared" si="440"/>
        <v>19578.5</v>
      </c>
      <c r="W3402" s="14">
        <f t="shared" si="442"/>
        <v>413.23529411764707</v>
      </c>
      <c r="X3402" s="13"/>
      <c r="Y3402" s="14">
        <f t="shared" si="446"/>
        <v>0</v>
      </c>
      <c r="Z3402" s="16">
        <f t="shared" si="445"/>
        <v>413.23529411764707</v>
      </c>
      <c r="AA3402" s="13">
        <f t="shared" si="444"/>
        <v>8.2647058823529278</v>
      </c>
      <c r="AB3402" s="13">
        <f t="shared" si="443"/>
        <v>421.5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554674.12</v>
      </c>
      <c r="V3441" s="13">
        <f t="shared" si="449"/>
        <v>292025.48</v>
      </c>
      <c r="W3441" s="14">
        <f t="shared" si="442"/>
        <v>533340.5</v>
      </c>
      <c r="X3441" s="13"/>
      <c r="Y3441" s="14">
        <f t="shared" si="446"/>
        <v>0</v>
      </c>
      <c r="Z3441" s="16">
        <f t="shared" si="448"/>
        <v>533340.5</v>
      </c>
      <c r="AA3441" s="13">
        <f t="shared" si="444"/>
        <v>21333.619999999995</v>
      </c>
      <c r="AB3441" s="13">
        <f t="shared" si="443"/>
        <v>554674.12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165782.26</v>
      </c>
      <c r="V3442" s="13">
        <f t="shared" si="449"/>
        <v>204217.74</v>
      </c>
      <c r="W3442" s="14">
        <f t="shared" si="442"/>
        <v>159406.01923076925</v>
      </c>
      <c r="X3442" s="13"/>
      <c r="Y3442" s="14">
        <f t="shared" si="446"/>
        <v>0</v>
      </c>
      <c r="Z3442" s="16">
        <f t="shared" si="448"/>
        <v>159406.01923076925</v>
      </c>
      <c r="AA3442" s="13">
        <f t="shared" si="444"/>
        <v>6376.2407692307606</v>
      </c>
      <c r="AB3442" s="13">
        <f t="shared" si="443"/>
        <v>165782.26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20576.34</v>
      </c>
      <c r="V3443" s="13">
        <f t="shared" si="449"/>
        <v>10623.66</v>
      </c>
      <c r="W3443" s="14">
        <f t="shared" si="442"/>
        <v>19784.942307692309</v>
      </c>
      <c r="X3443" s="13"/>
      <c r="Y3443" s="14">
        <f t="shared" si="446"/>
        <v>0</v>
      </c>
      <c r="Z3443" s="16">
        <f t="shared" si="448"/>
        <v>19784.942307692309</v>
      </c>
      <c r="AA3443" s="13">
        <f t="shared" si="444"/>
        <v>791.39769230769161</v>
      </c>
      <c r="AB3443" s="13">
        <f t="shared" si="443"/>
        <v>20576.34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571265.46000000008</v>
      </c>
      <c r="V3459" s="13">
        <f t="shared" si="449"/>
        <v>221036.8899999999</v>
      </c>
      <c r="W3459" s="14">
        <f t="shared" si="450"/>
        <v>565609.36633663368</v>
      </c>
      <c r="X3459" s="13"/>
      <c r="Y3459" s="14">
        <f t="shared" ref="Y3459:Y3522" si="453">IF((W3459-AB3459)&gt;0,W3459-AB3459,0)</f>
        <v>0</v>
      </c>
      <c r="Z3459" s="16">
        <f t="shared" si="448"/>
        <v>565609.36633663368</v>
      </c>
      <c r="AA3459" s="13">
        <f t="shared" si="452"/>
        <v>5656.093663366395</v>
      </c>
      <c r="AB3459" s="13">
        <f t="shared" si="451"/>
        <v>571265.46000000008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18607.729999999981</v>
      </c>
      <c r="V3467" s="13">
        <f t="shared" si="449"/>
        <v>33392.270000000019</v>
      </c>
      <c r="W3467" s="14">
        <f t="shared" si="450"/>
        <v>17892.04807692306</v>
      </c>
      <c r="X3467" s="13"/>
      <c r="Y3467" s="14">
        <f t="shared" si="453"/>
        <v>0</v>
      </c>
      <c r="Z3467" s="16">
        <f t="shared" si="448"/>
        <v>17892.04807692306</v>
      </c>
      <c r="AA3467" s="13">
        <f t="shared" si="452"/>
        <v>715.68192307692152</v>
      </c>
      <c r="AB3467" s="13">
        <f t="shared" si="451"/>
        <v>18607.729999999981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2015.19</v>
      </c>
      <c r="V3506" s="13">
        <f t="shared" si="455"/>
        <v>7984.8099999999995</v>
      </c>
      <c r="W3506" s="14">
        <f t="shared" si="450"/>
        <v>2015.19</v>
      </c>
      <c r="X3506" s="13"/>
      <c r="Y3506" s="14">
        <f t="shared" si="453"/>
        <v>0</v>
      </c>
      <c r="Z3506" s="16">
        <f t="shared" si="454"/>
        <v>2015.19</v>
      </c>
      <c r="AA3506" s="13">
        <f t="shared" si="452"/>
        <v>0</v>
      </c>
      <c r="AB3506" s="13">
        <f t="shared" si="451"/>
        <v>2015.19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IF((W3523-AB3523)&gt;0,W3523-AB3523,0)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300185.40000000002</v>
      </c>
      <c r="V3535" s="13">
        <f t="shared" si="455"/>
        <v>-930974.85</v>
      </c>
      <c r="W3535" s="14">
        <f t="shared" si="460"/>
        <v>294299.4117647059</v>
      </c>
      <c r="X3535" s="13"/>
      <c r="Y3535" s="14">
        <f t="shared" si="459"/>
        <v>0</v>
      </c>
      <c r="Z3535" s="16">
        <f t="shared" si="454"/>
        <v>294299.4117647059</v>
      </c>
      <c r="AA3535" s="13">
        <f t="shared" si="458"/>
        <v>5885.9882352941204</v>
      </c>
      <c r="AB3535" s="13">
        <f t="shared" si="457"/>
        <v>300185.40000000002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284148.19</v>
      </c>
      <c r="V3584" s="13">
        <f t="shared" si="463"/>
        <v>-496540.13</v>
      </c>
      <c r="W3584" s="14">
        <f t="shared" si="466"/>
        <v>270617.32380952378</v>
      </c>
      <c r="X3584" s="13"/>
      <c r="Y3584" s="14">
        <f t="shared" si="459"/>
        <v>0</v>
      </c>
      <c r="Z3584" s="16">
        <f t="shared" si="465"/>
        <v>270617.32380952378</v>
      </c>
      <c r="AA3584" s="13">
        <f t="shared" si="462"/>
        <v>13530.866190476227</v>
      </c>
      <c r="AB3584" s="13">
        <f t="shared" si="467"/>
        <v>284148.19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IF((W3587-AB3587)&gt;0,W3587-AB3587,0)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110971.55</v>
      </c>
      <c r="V3621" s="13">
        <f t="shared" si="463"/>
        <v>-156495.10999999999</v>
      </c>
      <c r="W3621" s="14">
        <f t="shared" si="470"/>
        <v>108795.63725490196</v>
      </c>
      <c r="X3621" s="13"/>
      <c r="Y3621" s="14">
        <f t="shared" si="468"/>
        <v>0</v>
      </c>
      <c r="Z3621" s="16">
        <f t="shared" si="471"/>
        <v>108795.63725490196</v>
      </c>
      <c r="AA3621" s="13">
        <f t="shared" si="472"/>
        <v>2175.912745098045</v>
      </c>
      <c r="AB3621" s="13">
        <f t="shared" si="467"/>
        <v>110971.55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28370.63</v>
      </c>
      <c r="V3638" s="13">
        <v>0</v>
      </c>
      <c r="W3638" s="14">
        <f t="shared" si="470"/>
        <v>27279.451923076922</v>
      </c>
      <c r="X3638" s="13"/>
      <c r="Y3638" s="14">
        <f t="shared" si="468"/>
        <v>0</v>
      </c>
      <c r="Z3638" s="16">
        <f t="shared" si="471"/>
        <v>27279.451923076922</v>
      </c>
      <c r="AA3638" s="13">
        <f t="shared" si="472"/>
        <v>1091.1780769230791</v>
      </c>
      <c r="AB3638" s="13">
        <f t="shared" si="467"/>
        <v>28370.63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IF((W3651-AB3651)&gt;0,W3651-AB3651,0)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18447.84</v>
      </c>
      <c r="V3688" s="13">
        <f t="shared" si="473"/>
        <v>-18447.84</v>
      </c>
      <c r="W3688" s="14">
        <f t="shared" si="479"/>
        <v>18447.84</v>
      </c>
      <c r="X3688" s="13"/>
      <c r="Y3688" s="14">
        <f t="shared" si="476"/>
        <v>0</v>
      </c>
      <c r="Z3688" s="16">
        <f t="shared" si="477"/>
        <v>18447.84</v>
      </c>
      <c r="AA3688" s="13">
        <f t="shared" si="478"/>
        <v>0</v>
      </c>
      <c r="AB3688" s="13">
        <f t="shared" si="475"/>
        <v>18447.84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72496.81</v>
      </c>
      <c r="V3710" s="13">
        <f t="shared" si="480"/>
        <v>-72496.81</v>
      </c>
      <c r="W3710" s="14">
        <f t="shared" si="479"/>
        <v>72496.81</v>
      </c>
      <c r="X3710" s="13"/>
      <c r="Y3710" s="14">
        <f t="shared" si="476"/>
        <v>0</v>
      </c>
      <c r="Z3710" s="16">
        <f t="shared" si="477"/>
        <v>72496.81</v>
      </c>
      <c r="AA3710" s="13">
        <f t="shared" si="478"/>
        <v>0</v>
      </c>
      <c r="AB3710" s="13">
        <f t="shared" si="481"/>
        <v>72496.81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IF((W3715-AB3715)&gt;0,W3715-AB3715,0)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13597.08</v>
      </c>
      <c r="V3747" s="13">
        <f t="shared" si="480"/>
        <v>-130180.2</v>
      </c>
      <c r="W3747" s="14">
        <f t="shared" si="486"/>
        <v>13597.08</v>
      </c>
      <c r="X3747" s="13"/>
      <c r="Y3747" s="14">
        <f t="shared" si="483"/>
        <v>0</v>
      </c>
      <c r="Z3747" s="16">
        <f t="shared" si="488"/>
        <v>13597.08</v>
      </c>
      <c r="AA3747" s="13">
        <f t="shared" si="484"/>
        <v>0</v>
      </c>
      <c r="AB3747" s="13">
        <f t="shared" si="481"/>
        <v>13597.08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465949.87</v>
      </c>
      <c r="V3761" s="13">
        <f t="shared" si="489"/>
        <v>-748907.7</v>
      </c>
      <c r="W3761" s="14">
        <f t="shared" si="486"/>
        <v>461336.50495049503</v>
      </c>
      <c r="X3761" s="13"/>
      <c r="Y3761" s="14">
        <f t="shared" si="483"/>
        <v>0</v>
      </c>
      <c r="Z3761" s="16">
        <f t="shared" si="488"/>
        <v>461336.50495049503</v>
      </c>
      <c r="AA3761" s="13">
        <f t="shared" si="484"/>
        <v>4613.365049504966</v>
      </c>
      <c r="AB3761" s="13">
        <f t="shared" si="481"/>
        <v>465949.87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IF((W3779-AB3779)&gt;0,W3779-AB3779,0)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177187.55</v>
      </c>
      <c r="V3795" s="13">
        <f t="shared" si="489"/>
        <v>-738245.52</v>
      </c>
      <c r="W3795" s="14">
        <f t="shared" si="494"/>
        <v>177187.55</v>
      </c>
      <c r="X3795" s="13"/>
      <c r="Y3795" s="14">
        <f t="shared" si="491"/>
        <v>0</v>
      </c>
      <c r="Z3795" s="16">
        <f t="shared" si="493"/>
        <v>177187.55</v>
      </c>
      <c r="AA3795" s="13">
        <f t="shared" si="492"/>
        <v>0</v>
      </c>
      <c r="AB3795" s="13">
        <f t="shared" si="490"/>
        <v>177187.55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5367.85</v>
      </c>
      <c r="V3796" s="13">
        <v>0</v>
      </c>
      <c r="W3796" s="14">
        <f t="shared" si="494"/>
        <v>5367.85</v>
      </c>
      <c r="X3796" s="13"/>
      <c r="Y3796" s="14">
        <f t="shared" si="491"/>
        <v>0</v>
      </c>
      <c r="Z3796" s="16">
        <f t="shared" si="493"/>
        <v>5367.85</v>
      </c>
      <c r="AA3796" s="13">
        <f t="shared" si="492"/>
        <v>0</v>
      </c>
      <c r="AB3796" s="13">
        <f t="shared" si="490"/>
        <v>5367.85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22326.91</v>
      </c>
      <c r="V3800" s="13">
        <f t="shared" si="489"/>
        <v>2890.9599999999991</v>
      </c>
      <c r="W3800" s="14">
        <f t="shared" si="494"/>
        <v>22326.91</v>
      </c>
      <c r="X3800" s="13"/>
      <c r="Y3800" s="14">
        <f t="shared" si="491"/>
        <v>0</v>
      </c>
      <c r="Z3800" s="16">
        <f t="shared" si="493"/>
        <v>22326.91</v>
      </c>
      <c r="AA3800" s="13">
        <f t="shared" si="492"/>
        <v>0</v>
      </c>
      <c r="AB3800" s="13">
        <f t="shared" si="490"/>
        <v>22326.91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5354.93</v>
      </c>
      <c r="V3801" s="13">
        <f t="shared" si="489"/>
        <v>9.999999999308784E-3</v>
      </c>
      <c r="W3801" s="14">
        <f t="shared" si="494"/>
        <v>5354.93</v>
      </c>
      <c r="X3801" s="13"/>
      <c r="Y3801" s="14">
        <f t="shared" si="491"/>
        <v>0</v>
      </c>
      <c r="Z3801" s="16">
        <f t="shared" si="493"/>
        <v>5354.93</v>
      </c>
      <c r="AA3801" s="13">
        <f t="shared" si="492"/>
        <v>0</v>
      </c>
      <c r="AB3801" s="13">
        <f t="shared" si="490"/>
        <v>5354.93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IF((W3843-AB3843)&gt;0,W3843-AB3843,0)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17383.98</v>
      </c>
      <c r="V3851" s="13">
        <f t="shared" si="496"/>
        <v>-17383.98</v>
      </c>
      <c r="W3851" s="14">
        <f t="shared" si="495"/>
        <v>17383.98</v>
      </c>
      <c r="X3851" s="13"/>
      <c r="Y3851" s="14">
        <f t="shared" si="500"/>
        <v>0</v>
      </c>
      <c r="Z3851" s="16">
        <f t="shared" si="499"/>
        <v>17383.98</v>
      </c>
      <c r="AA3851" s="13">
        <f t="shared" si="501"/>
        <v>0</v>
      </c>
      <c r="AB3851" s="13">
        <f t="shared" si="498"/>
        <v>17383.98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195.3</v>
      </c>
      <c r="V3852" s="13">
        <f t="shared" si="496"/>
        <v>-195.3</v>
      </c>
      <c r="W3852" s="14">
        <f t="shared" si="495"/>
        <v>180.83333333333334</v>
      </c>
      <c r="X3852" s="13"/>
      <c r="Y3852" s="14">
        <f t="shared" si="500"/>
        <v>0</v>
      </c>
      <c r="Z3852" s="16">
        <f t="shared" si="499"/>
        <v>180.83333333333334</v>
      </c>
      <c r="AA3852" s="13">
        <f t="shared" si="501"/>
        <v>14.466666666666669</v>
      </c>
      <c r="AB3852" s="13">
        <f t="shared" si="498"/>
        <v>195.3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IF((W3907-AB3907)&gt;0,W3907-AB3907,0)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IF((W3971-AB3971)&gt;0,W3971-AB3971,0)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IF((W4035-AB4035)&gt;0,W4035-AB4035,0)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4493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IF((W4099-AB4099)&gt;0,W4099-AB4099,0)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4494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4493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4493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4493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4493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4493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4494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4493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4493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4493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4494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4494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IF((W4163-AB4163)&gt;0,W4163-AB4163,0)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4493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U4193-W4193+W4193*3.8%</f>
        <v>0</v>
      </c>
      <c r="AB4193" s="13">
        <f t="shared" si="534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4493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U4200-W4200+W4200*3.8%</f>
        <v>0</v>
      </c>
      <c r="AB4200" s="13">
        <f t="shared" si="542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4493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84235.445120000004</v>
      </c>
      <c r="AB4201" s="13">
        <f t="shared" si="542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4493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4493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82506.603749999966</v>
      </c>
      <c r="AB4203" s="13">
        <f t="shared" si="542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4493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U4206-W4206+W4206*3.8%</f>
        <v>0</v>
      </c>
      <c r="AB4206" s="13">
        <f t="shared" si="542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4493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U4209-W4209+W4209*3.8%</f>
        <v>0</v>
      </c>
      <c r="AB4209" s="13">
        <f t="shared" si="542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IF((W4227-AB4227)&gt;0,W4227-AB4227,0)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IF((W4291-AB4291)&gt;0,W4291-AB4291,0)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IF((W4355-AB4355)&gt;0,W4355-AB4355,0)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IF((W4419-AB4419)&gt;0,W4419-AB4419,0)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IF((W4483-AB4483)&gt;0,W4483-AB4483,0)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IF((W4547-AB4547)&gt;0,W4547-AB4547,0)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IF((W4611-AB4611)&gt;0,W4611-AB4611,0)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3659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IF((W4675-AB4675)&gt;0,W4675-AB4675,0)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IF((W4739-AB4739)&gt;0,W4739-AB4739,0)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IF((W4803-AB4803)&gt;0,W4803-AB4803,0)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IF((W4867-AB4867)&gt;0,W4867-AB4867,0)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IF((W4931-AB4931)&gt;0,W4931-AB4931,0)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 hidden="1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30">IF((W4995-AB4995)&gt;0,W4995-AB4995,0)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4493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U5029-W5029+W5029*3.8%</f>
        <v>241840.88364000001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4493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227683.15979999999</v>
      </c>
      <c r="AB5030" s="13">
        <f t="shared" ref="AB5030:AB5032" si="640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4493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10497.889880000001</v>
      </c>
      <c r="AB5031" s="13">
        <f t="shared" si="640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4493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12260.093140000001</v>
      </c>
      <c r="AB5032" s="13">
        <f t="shared" si="640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3653</v>
      </c>
      <c r="I5033" s="73" t="s">
        <v>3654</v>
      </c>
      <c r="J5033" s="73"/>
      <c r="K5033" s="73" t="s">
        <v>32</v>
      </c>
      <c r="L5033" s="102" t="s">
        <v>3655</v>
      </c>
      <c r="M5033" s="73"/>
      <c r="N5033" s="8" t="s">
        <v>40</v>
      </c>
      <c r="O5033" s="103" t="s">
        <v>80</v>
      </c>
      <c r="P5033" s="102">
        <v>0</v>
      </c>
      <c r="Q5033" s="104" t="s">
        <v>3656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3653</v>
      </c>
      <c r="I5034" s="73" t="s">
        <v>3654</v>
      </c>
      <c r="J5034" s="73"/>
      <c r="K5034" s="73" t="s">
        <v>32</v>
      </c>
      <c r="L5034" s="102" t="s">
        <v>3655</v>
      </c>
      <c r="M5034" s="73"/>
      <c r="N5034" s="8" t="s">
        <v>40</v>
      </c>
      <c r="O5034" s="103" t="s">
        <v>80</v>
      </c>
      <c r="P5034" s="102">
        <v>0</v>
      </c>
      <c r="Q5034" s="104" t="s">
        <v>3656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3657</v>
      </c>
      <c r="F5035" s="133" t="s">
        <v>3658</v>
      </c>
      <c r="G5035" s="133" t="s">
        <v>3658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hidden="1">
      <c r="A5037" s="7" t="s">
        <v>3728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3729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3730</v>
      </c>
      <c r="R5037" s="74" t="s">
        <v>3731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 hidden="1">
      <c r="A5038" s="7" t="s">
        <v>3728</v>
      </c>
      <c r="B5038" s="74" t="s">
        <v>32</v>
      </c>
      <c r="C5038" s="74" t="s">
        <v>52</v>
      </c>
      <c r="D5038" s="74" t="s">
        <v>53</v>
      </c>
      <c r="E5038" s="74" t="s">
        <v>3732</v>
      </c>
      <c r="F5038" s="74" t="s">
        <v>3732</v>
      </c>
      <c r="G5038" s="74" t="s">
        <v>3732</v>
      </c>
      <c r="H5038" s="74" t="s">
        <v>36</v>
      </c>
      <c r="I5038" s="74" t="s">
        <v>3729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3730</v>
      </c>
      <c r="R5038" s="74" t="s">
        <v>3733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 hidden="1">
      <c r="A5039" s="7" t="s">
        <v>3728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3729</v>
      </c>
      <c r="J5039" s="74" t="s">
        <v>38</v>
      </c>
      <c r="K5039" s="74" t="s">
        <v>32</v>
      </c>
      <c r="L5039" s="74" t="s">
        <v>3734</v>
      </c>
      <c r="M5039" s="74"/>
      <c r="N5039" s="74" t="s">
        <v>57</v>
      </c>
      <c r="O5039" s="74" t="s">
        <v>41</v>
      </c>
      <c r="P5039" s="10">
        <v>0.1</v>
      </c>
      <c r="Q5039" s="12" t="s">
        <v>3735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 hidden="1">
      <c r="A5040" s="7" t="s">
        <v>3728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3729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 hidden="1">
      <c r="A5041" s="7" t="s">
        <v>3728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3729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3736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 hidden="1">
      <c r="A5042" s="7" t="s">
        <v>3728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3729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 hidden="1">
      <c r="A5043" s="7" t="s">
        <v>3728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3729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 hidden="1">
      <c r="A5044" s="7" t="s">
        <v>3728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3729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 hidden="1">
      <c r="A5045" s="7" t="s">
        <v>3728</v>
      </c>
      <c r="B5045" s="74" t="s">
        <v>32</v>
      </c>
      <c r="C5045" s="74" t="s">
        <v>188</v>
      </c>
      <c r="D5045" s="74" t="s">
        <v>189</v>
      </c>
      <c r="E5045" s="74" t="s">
        <v>3737</v>
      </c>
      <c r="F5045" s="74" t="s">
        <v>3738</v>
      </c>
      <c r="G5045" s="74" t="s">
        <v>3737</v>
      </c>
      <c r="H5045" s="74" t="s">
        <v>36</v>
      </c>
      <c r="I5045" s="74" t="s">
        <v>3729</v>
      </c>
      <c r="J5045" s="74" t="s">
        <v>38</v>
      </c>
      <c r="K5045" s="74" t="s">
        <v>32</v>
      </c>
      <c r="L5045" s="74" t="s">
        <v>3739</v>
      </c>
      <c r="M5045" s="74"/>
      <c r="N5045" s="74" t="s">
        <v>40</v>
      </c>
      <c r="O5045" s="74" t="s">
        <v>80</v>
      </c>
      <c r="P5045" s="10">
        <v>0</v>
      </c>
      <c r="Q5045" s="12" t="s">
        <v>3740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 hidden="1">
      <c r="A5046" s="7" t="s">
        <v>3728</v>
      </c>
      <c r="B5046" s="74" t="s">
        <v>32</v>
      </c>
      <c r="C5046" s="74" t="s">
        <v>188</v>
      </c>
      <c r="D5046" s="74" t="s">
        <v>189</v>
      </c>
      <c r="E5046" s="74" t="s">
        <v>3741</v>
      </c>
      <c r="F5046" s="74" t="s">
        <v>3741</v>
      </c>
      <c r="G5046" s="74" t="s">
        <v>3741</v>
      </c>
      <c r="H5046" s="74" t="s">
        <v>36</v>
      </c>
      <c r="I5046" s="74" t="s">
        <v>3729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3742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 hidden="1">
      <c r="A5047" s="7" t="s">
        <v>3728</v>
      </c>
      <c r="B5047" s="74" t="s">
        <v>32</v>
      </c>
      <c r="C5047" s="74" t="s">
        <v>188</v>
      </c>
      <c r="D5047" s="74" t="s">
        <v>189</v>
      </c>
      <c r="E5047" s="74" t="s">
        <v>3741</v>
      </c>
      <c r="F5047" s="74" t="s">
        <v>3741</v>
      </c>
      <c r="G5047" s="74" t="s">
        <v>3741</v>
      </c>
      <c r="H5047" s="74" t="s">
        <v>36</v>
      </c>
      <c r="I5047" s="74" t="s">
        <v>3729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3742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 hidden="1">
      <c r="A5048" s="7" t="s">
        <v>3728</v>
      </c>
      <c r="B5048" s="74" t="s">
        <v>32</v>
      </c>
      <c r="C5048" s="74" t="s">
        <v>188</v>
      </c>
      <c r="D5048" s="74" t="s">
        <v>189</v>
      </c>
      <c r="E5048" s="74" t="s">
        <v>3741</v>
      </c>
      <c r="F5048" s="74" t="s">
        <v>3743</v>
      </c>
      <c r="G5048" s="74" t="s">
        <v>3741</v>
      </c>
      <c r="H5048" s="74" t="s">
        <v>36</v>
      </c>
      <c r="I5048" s="74" t="s">
        <v>3729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3744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 hidden="1">
      <c r="A5049" s="7" t="s">
        <v>3728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3729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3745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 hidden="1">
      <c r="A5050" s="7" t="s">
        <v>3728</v>
      </c>
      <c r="B5050" s="74" t="s">
        <v>32</v>
      </c>
      <c r="C5050" s="74" t="s">
        <v>188</v>
      </c>
      <c r="D5050" s="74" t="s">
        <v>189</v>
      </c>
      <c r="E5050" s="74" t="s">
        <v>3746</v>
      </c>
      <c r="F5050" s="74" t="s">
        <v>3746</v>
      </c>
      <c r="G5050" s="74" t="s">
        <v>3746</v>
      </c>
      <c r="H5050" s="74" t="s">
        <v>36</v>
      </c>
      <c r="I5050" s="74" t="s">
        <v>3729</v>
      </c>
      <c r="J5050" s="74" t="s">
        <v>38</v>
      </c>
      <c r="K5050" s="74" t="s">
        <v>32</v>
      </c>
      <c r="L5050" s="74" t="s">
        <v>3747</v>
      </c>
      <c r="M5050" s="74"/>
      <c r="N5050" s="74" t="s">
        <v>57</v>
      </c>
      <c r="O5050" s="74" t="s">
        <v>41</v>
      </c>
      <c r="P5050" s="10">
        <v>0.04</v>
      </c>
      <c r="Q5050" s="12" t="s">
        <v>3748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 hidden="1">
      <c r="A5051" s="7" t="s">
        <v>3728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3729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 hidden="1">
      <c r="A5052" s="7" t="s">
        <v>3728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3729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3749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 hidden="1">
      <c r="A5053" s="7" t="s">
        <v>3728</v>
      </c>
      <c r="B5053" s="74" t="s">
        <v>32</v>
      </c>
      <c r="C5053" s="74" t="s">
        <v>188</v>
      </c>
      <c r="D5053" s="74" t="s">
        <v>189</v>
      </c>
      <c r="E5053" s="74" t="s">
        <v>3750</v>
      </c>
      <c r="F5053" s="74" t="s">
        <v>3750</v>
      </c>
      <c r="G5053" s="74" t="s">
        <v>3750</v>
      </c>
      <c r="H5053" s="74" t="s">
        <v>36</v>
      </c>
      <c r="I5053" s="74" t="s">
        <v>3729</v>
      </c>
      <c r="J5053" s="74" t="s">
        <v>38</v>
      </c>
      <c r="K5053" s="74" t="s">
        <v>32</v>
      </c>
      <c r="L5053" s="74" t="s">
        <v>3751</v>
      </c>
      <c r="M5053" s="74"/>
      <c r="N5053" s="74" t="s">
        <v>40</v>
      </c>
      <c r="O5053" s="74" t="s">
        <v>80</v>
      </c>
      <c r="P5053" s="10">
        <v>0</v>
      </c>
      <c r="Q5053" s="12" t="s">
        <v>3752</v>
      </c>
      <c r="R5053" s="74" t="s">
        <v>3753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 hidden="1">
      <c r="A5054" s="7" t="s">
        <v>3728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3729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3754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 hidden="1">
      <c r="A5055" s="7" t="s">
        <v>3728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3729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 hidden="1">
      <c r="A5056" s="7" t="s">
        <v>3728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3729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3755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 hidden="1">
      <c r="A5057" s="7" t="s">
        <v>3728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3729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3756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 hidden="1">
      <c r="A5058" s="7" t="s">
        <v>3728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3729</v>
      </c>
      <c r="J5058" s="74" t="s">
        <v>38</v>
      </c>
      <c r="K5058" s="74" t="s">
        <v>32</v>
      </c>
      <c r="L5058" s="74" t="s">
        <v>3757</v>
      </c>
      <c r="M5058" s="74"/>
      <c r="N5058" s="74" t="s">
        <v>40</v>
      </c>
      <c r="O5058" s="74" t="s">
        <v>80</v>
      </c>
      <c r="P5058" s="10">
        <v>0</v>
      </c>
      <c r="Q5058" s="12" t="s">
        <v>3758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 hidden="1">
      <c r="A5059" s="7" t="s">
        <v>3728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3729</v>
      </c>
      <c r="J5059" s="74" t="s">
        <v>38</v>
      </c>
      <c r="K5059" s="74" t="s">
        <v>32</v>
      </c>
      <c r="L5059" s="74" t="s">
        <v>3759</v>
      </c>
      <c r="M5059" s="74"/>
      <c r="N5059" s="74" t="s">
        <v>40</v>
      </c>
      <c r="O5059" s="74" t="s">
        <v>41</v>
      </c>
      <c r="P5059" s="10">
        <v>0.02</v>
      </c>
      <c r="Q5059" s="12" t="s">
        <v>3760</v>
      </c>
      <c r="R5059" s="74" t="s">
        <v>3761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IF((W5059-AB5059)&gt;0,W5059-AB5059,0)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 hidden="1">
      <c r="A5060" s="7" t="s">
        <v>3728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3729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 hidden="1">
      <c r="A5061" s="7" t="s">
        <v>3728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3729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 hidden="1">
      <c r="A5062" s="7" t="s">
        <v>3728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3729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3762</v>
      </c>
      <c r="R5062" s="74" t="s">
        <v>3763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 hidden="1">
      <c r="A5063" s="7" t="s">
        <v>3728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3729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3762</v>
      </c>
      <c r="R5063" s="74" t="s">
        <v>3764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 hidden="1">
      <c r="A5064" s="7" t="s">
        <v>3728</v>
      </c>
      <c r="B5064" s="74" t="s">
        <v>32</v>
      </c>
      <c r="C5064" s="74" t="s">
        <v>188</v>
      </c>
      <c r="D5064" s="74" t="s">
        <v>189</v>
      </c>
      <c r="E5064" s="74" t="s">
        <v>3765</v>
      </c>
      <c r="F5064" s="74" t="s">
        <v>3766</v>
      </c>
      <c r="G5064" s="74" t="s">
        <v>3765</v>
      </c>
      <c r="H5064" s="74" t="s">
        <v>36</v>
      </c>
      <c r="I5064" s="74" t="s">
        <v>3729</v>
      </c>
      <c r="J5064" s="74" t="s">
        <v>38</v>
      </c>
      <c r="K5064" s="74" t="s">
        <v>32</v>
      </c>
      <c r="L5064" s="74" t="s">
        <v>3767</v>
      </c>
      <c r="M5064" s="74"/>
      <c r="N5064" s="74" t="s">
        <v>40</v>
      </c>
      <c r="O5064" s="74" t="s">
        <v>80</v>
      </c>
      <c r="P5064" s="10">
        <v>0</v>
      </c>
      <c r="Q5064" s="12" t="s">
        <v>3768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 hidden="1">
      <c r="A5065" s="7" t="s">
        <v>3728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3729</v>
      </c>
      <c r="J5065" s="74" t="s">
        <v>38</v>
      </c>
      <c r="K5065" s="74" t="s">
        <v>32</v>
      </c>
      <c r="L5065" s="74" t="s">
        <v>3769</v>
      </c>
      <c r="M5065" s="74"/>
      <c r="N5065" s="74" t="s">
        <v>40</v>
      </c>
      <c r="O5065" s="74" t="s">
        <v>80</v>
      </c>
      <c r="P5065" s="10">
        <v>0</v>
      </c>
      <c r="Q5065" s="12" t="s">
        <v>3770</v>
      </c>
      <c r="R5065" s="74" t="s">
        <v>3771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 hidden="1">
      <c r="A5066" s="7" t="s">
        <v>3728</v>
      </c>
      <c r="B5066" s="74" t="s">
        <v>32</v>
      </c>
      <c r="C5066" s="74" t="s">
        <v>188</v>
      </c>
      <c r="D5066" s="74" t="s">
        <v>364</v>
      </c>
      <c r="E5066" s="74" t="s">
        <v>3772</v>
      </c>
      <c r="F5066" s="74" t="s">
        <v>3772</v>
      </c>
      <c r="G5066" s="74" t="s">
        <v>3772</v>
      </c>
      <c r="H5066" s="74" t="s">
        <v>36</v>
      </c>
      <c r="I5066" s="74" t="s">
        <v>3729</v>
      </c>
      <c r="J5066" s="74" t="s">
        <v>38</v>
      </c>
      <c r="K5066" s="74" t="s">
        <v>32</v>
      </c>
      <c r="L5066" s="74" t="s">
        <v>3773</v>
      </c>
      <c r="M5066" s="74"/>
      <c r="N5066" s="74" t="s">
        <v>40</v>
      </c>
      <c r="O5066" s="74" t="s">
        <v>41</v>
      </c>
      <c r="P5066" s="10">
        <v>0.06</v>
      </c>
      <c r="Q5066" s="12" t="s">
        <v>3774</v>
      </c>
      <c r="R5066" s="74" t="s">
        <v>3771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 hidden="1">
      <c r="A5067" s="7" t="s">
        <v>3728</v>
      </c>
      <c r="B5067" s="74" t="s">
        <v>32</v>
      </c>
      <c r="C5067" s="74" t="s">
        <v>188</v>
      </c>
      <c r="D5067" s="74" t="s">
        <v>364</v>
      </c>
      <c r="E5067" s="74" t="s">
        <v>3775</v>
      </c>
      <c r="F5067" s="74" t="s">
        <v>3775</v>
      </c>
      <c r="G5067" s="74" t="s">
        <v>3775</v>
      </c>
      <c r="H5067" s="74" t="s">
        <v>36</v>
      </c>
      <c r="I5067" s="74" t="s">
        <v>3729</v>
      </c>
      <c r="J5067" s="74" t="s">
        <v>38</v>
      </c>
      <c r="K5067" s="74" t="s">
        <v>32</v>
      </c>
      <c r="L5067" s="74" t="s">
        <v>3776</v>
      </c>
      <c r="M5067" s="74"/>
      <c r="N5067" s="74" t="s">
        <v>40</v>
      </c>
      <c r="O5067" s="74" t="s">
        <v>80</v>
      </c>
      <c r="P5067" s="10">
        <v>0</v>
      </c>
      <c r="Q5067" s="12" t="s">
        <v>3777</v>
      </c>
      <c r="R5067" s="74" t="s">
        <v>3761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 hidden="1">
      <c r="A5068" s="7" t="s">
        <v>3728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3729</v>
      </c>
      <c r="J5068" s="74" t="s">
        <v>38</v>
      </c>
      <c r="K5068" s="74" t="s">
        <v>32</v>
      </c>
      <c r="L5068" s="74" t="s">
        <v>3778</v>
      </c>
      <c r="M5068" s="74"/>
      <c r="N5068" s="74" t="s">
        <v>57</v>
      </c>
      <c r="O5068" s="74" t="s">
        <v>41</v>
      </c>
      <c r="P5068" s="10">
        <v>0.08</v>
      </c>
      <c r="Q5068" s="12" t="s">
        <v>3779</v>
      </c>
      <c r="R5068" s="74" t="s">
        <v>3761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 hidden="1">
      <c r="A5069" s="7" t="s">
        <v>3728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3729</v>
      </c>
      <c r="J5069" s="74" t="s">
        <v>38</v>
      </c>
      <c r="K5069" s="74" t="s">
        <v>32</v>
      </c>
      <c r="L5069" s="74" t="s">
        <v>3780</v>
      </c>
      <c r="M5069" s="74"/>
      <c r="N5069" s="74" t="s">
        <v>57</v>
      </c>
      <c r="O5069" s="74" t="s">
        <v>41</v>
      </c>
      <c r="P5069" s="10">
        <v>0.08</v>
      </c>
      <c r="Q5069" s="12" t="s">
        <v>3781</v>
      </c>
      <c r="R5069" s="74" t="s">
        <v>3761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 hidden="1">
      <c r="A5070" s="7" t="s">
        <v>3728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3729</v>
      </c>
      <c r="J5070" s="74" t="s">
        <v>38</v>
      </c>
      <c r="K5070" s="74" t="s">
        <v>32</v>
      </c>
      <c r="L5070" s="74" t="s">
        <v>3782</v>
      </c>
      <c r="M5070" s="74"/>
      <c r="N5070" s="74" t="s">
        <v>57</v>
      </c>
      <c r="O5070" s="74" t="s">
        <v>41</v>
      </c>
      <c r="P5070" s="10">
        <v>0.08</v>
      </c>
      <c r="Q5070" s="12" t="s">
        <v>3783</v>
      </c>
      <c r="R5070" s="74" t="s">
        <v>3784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 hidden="1">
      <c r="A5071" s="7" t="s">
        <v>3728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3729</v>
      </c>
      <c r="J5071" s="74" t="s">
        <v>38</v>
      </c>
      <c r="K5071" s="74" t="s">
        <v>32</v>
      </c>
      <c r="L5071" s="74" t="s">
        <v>3785</v>
      </c>
      <c r="M5071" s="74"/>
      <c r="N5071" s="74" t="s">
        <v>57</v>
      </c>
      <c r="O5071" s="74" t="s">
        <v>41</v>
      </c>
      <c r="P5071" s="10">
        <v>0.08</v>
      </c>
      <c r="Q5071" s="12" t="s">
        <v>3786</v>
      </c>
      <c r="R5071" s="74" t="s">
        <v>3761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 hidden="1">
      <c r="A5072" s="7" t="s">
        <v>3728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3729</v>
      </c>
      <c r="J5072" s="74" t="s">
        <v>38</v>
      </c>
      <c r="K5072" s="74" t="s">
        <v>32</v>
      </c>
      <c r="L5072" s="74" t="s">
        <v>3787</v>
      </c>
      <c r="M5072" s="74"/>
      <c r="N5072" s="74" t="s">
        <v>57</v>
      </c>
      <c r="O5072" s="74" t="s">
        <v>41</v>
      </c>
      <c r="P5072" s="10">
        <v>0.08</v>
      </c>
      <c r="Q5072" s="12" t="s">
        <v>3788</v>
      </c>
      <c r="R5072" s="74" t="s">
        <v>3784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 hidden="1">
      <c r="A5073" s="7" t="s">
        <v>3728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3729</v>
      </c>
      <c r="J5073" s="74" t="s">
        <v>38</v>
      </c>
      <c r="K5073" s="74" t="s">
        <v>32</v>
      </c>
      <c r="L5073" s="74" t="s">
        <v>3789</v>
      </c>
      <c r="M5073" s="74"/>
      <c r="N5073" s="74" t="s">
        <v>57</v>
      </c>
      <c r="O5073" s="74" t="s">
        <v>41</v>
      </c>
      <c r="P5073" s="10">
        <v>0.08</v>
      </c>
      <c r="Q5073" s="12" t="s">
        <v>3790</v>
      </c>
      <c r="R5073" s="74" t="s">
        <v>3753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 hidden="1">
      <c r="A5074" s="7" t="s">
        <v>3728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3729</v>
      </c>
      <c r="J5074" s="74" t="s">
        <v>38</v>
      </c>
      <c r="K5074" s="74" t="s">
        <v>32</v>
      </c>
      <c r="L5074" s="74" t="s">
        <v>3791</v>
      </c>
      <c r="M5074" s="74"/>
      <c r="N5074" s="74" t="s">
        <v>57</v>
      </c>
      <c r="O5074" s="74" t="s">
        <v>41</v>
      </c>
      <c r="P5074" s="10">
        <v>0.08</v>
      </c>
      <c r="Q5074" s="12" t="s">
        <v>3792</v>
      </c>
      <c r="R5074" s="74" t="s">
        <v>3784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 hidden="1">
      <c r="A5075" s="7" t="s">
        <v>3728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3729</v>
      </c>
      <c r="J5075" s="74" t="s">
        <v>38</v>
      </c>
      <c r="K5075" s="74" t="s">
        <v>32</v>
      </c>
      <c r="L5075" s="74" t="s">
        <v>3793</v>
      </c>
      <c r="M5075" s="74"/>
      <c r="N5075" s="74" t="s">
        <v>57</v>
      </c>
      <c r="O5075" s="74" t="s">
        <v>41</v>
      </c>
      <c r="P5075" s="10">
        <v>0.08</v>
      </c>
      <c r="Q5075" s="12" t="s">
        <v>3794</v>
      </c>
      <c r="R5075" s="74" t="s">
        <v>3761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 hidden="1">
      <c r="A5076" s="7" t="s">
        <v>3728</v>
      </c>
      <c r="B5076" s="74" t="s">
        <v>32</v>
      </c>
      <c r="C5076" s="74" t="s">
        <v>470</v>
      </c>
      <c r="D5076" s="74" t="s">
        <v>471</v>
      </c>
      <c r="E5076" s="74" t="s">
        <v>3795</v>
      </c>
      <c r="F5076" s="74" t="s">
        <v>3795</v>
      </c>
      <c r="G5076" s="74" t="s">
        <v>3795</v>
      </c>
      <c r="H5076" s="74" t="s">
        <v>36</v>
      </c>
      <c r="I5076" s="74" t="s">
        <v>3729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3742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 hidden="1">
      <c r="A5077" s="7" t="s">
        <v>3728</v>
      </c>
      <c r="B5077" s="74" t="s">
        <v>32</v>
      </c>
      <c r="C5077" s="74" t="s">
        <v>470</v>
      </c>
      <c r="D5077" s="74" t="s">
        <v>471</v>
      </c>
      <c r="E5077" s="74" t="s">
        <v>3795</v>
      </c>
      <c r="F5077" s="74" t="s">
        <v>3795</v>
      </c>
      <c r="G5077" s="74" t="s">
        <v>3795</v>
      </c>
      <c r="H5077" s="74" t="s">
        <v>36</v>
      </c>
      <c r="I5077" s="74" t="s">
        <v>3729</v>
      </c>
      <c r="J5077" s="74" t="s">
        <v>38</v>
      </c>
      <c r="K5077" s="74" t="s">
        <v>32</v>
      </c>
      <c r="L5077" s="74" t="s">
        <v>3796</v>
      </c>
      <c r="M5077" s="74"/>
      <c r="N5077" s="74" t="s">
        <v>40</v>
      </c>
      <c r="O5077" s="74" t="s">
        <v>41</v>
      </c>
      <c r="P5077" s="10">
        <v>0.04</v>
      </c>
      <c r="Q5077" s="12" t="s">
        <v>3797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 hidden="1">
      <c r="A5078" s="7" t="s">
        <v>3728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3729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3798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 hidden="1">
      <c r="A5079" s="7" t="s">
        <v>3728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3729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3799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 hidden="1">
      <c r="A5080" s="7" t="s">
        <v>3728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3729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 hidden="1">
      <c r="A5081" s="7" t="s">
        <v>3728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3800</v>
      </c>
      <c r="G5081" s="74" t="s">
        <v>273</v>
      </c>
      <c r="H5081" s="74" t="s">
        <v>36</v>
      </c>
      <c r="I5081" s="74" t="s">
        <v>3729</v>
      </c>
      <c r="J5081" s="74" t="s">
        <v>38</v>
      </c>
      <c r="K5081" s="74" t="s">
        <v>32</v>
      </c>
      <c r="L5081" s="74" t="s">
        <v>3801</v>
      </c>
      <c r="M5081" s="74"/>
      <c r="N5081" s="74" t="s">
        <v>40</v>
      </c>
      <c r="O5081" s="74" t="s">
        <v>41</v>
      </c>
      <c r="P5081" s="10">
        <v>0.02</v>
      </c>
      <c r="Q5081" s="12" t="s">
        <v>3802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 hidden="1">
      <c r="A5082" s="7" t="s">
        <v>3728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3729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3803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 hidden="1">
      <c r="A5083" s="7" t="s">
        <v>3728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3729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3804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 hidden="1">
      <c r="A5084" s="7" t="s">
        <v>3728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3729</v>
      </c>
      <c r="J5084" s="74" t="s">
        <v>38</v>
      </c>
      <c r="K5084" s="74" t="s">
        <v>32</v>
      </c>
      <c r="L5084" s="74" t="s">
        <v>3805</v>
      </c>
      <c r="M5084" s="74"/>
      <c r="N5084" s="74" t="s">
        <v>40</v>
      </c>
      <c r="O5084" s="74" t="s">
        <v>41</v>
      </c>
      <c r="P5084" s="10">
        <v>0.02</v>
      </c>
      <c r="Q5084" s="12" t="s">
        <v>3806</v>
      </c>
      <c r="R5084" s="74" t="s">
        <v>3807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 hidden="1">
      <c r="A5085" s="7" t="s">
        <v>3728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3729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 hidden="1">
      <c r="A5086" s="7" t="s">
        <v>3728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3729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 hidden="1">
      <c r="A5087" s="7" t="s">
        <v>3728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3729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3808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 hidden="1">
      <c r="A5088" s="7" t="s">
        <v>3728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3729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3809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 hidden="1">
      <c r="A5089" s="7" t="s">
        <v>3728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3729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3810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 hidden="1">
      <c r="A5090" s="7" t="s">
        <v>3728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3729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 hidden="1">
      <c r="A5091" s="7" t="s">
        <v>3728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3729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3811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 hidden="1">
      <c r="A5092" s="7" t="s">
        <v>3728</v>
      </c>
      <c r="B5092" s="74" t="s">
        <v>32</v>
      </c>
      <c r="C5092" s="74" t="s">
        <v>470</v>
      </c>
      <c r="D5092" s="74" t="s">
        <v>586</v>
      </c>
      <c r="E5092" s="74" t="s">
        <v>3812</v>
      </c>
      <c r="F5092" s="74" t="s">
        <v>3812</v>
      </c>
      <c r="G5092" s="74" t="s">
        <v>3812</v>
      </c>
      <c r="H5092" s="74" t="s">
        <v>36</v>
      </c>
      <c r="I5092" s="74" t="s">
        <v>3729</v>
      </c>
      <c r="J5092" s="74" t="s">
        <v>38</v>
      </c>
      <c r="K5092" s="74" t="s">
        <v>32</v>
      </c>
      <c r="L5092" s="74" t="s">
        <v>3813</v>
      </c>
      <c r="M5092" s="74"/>
      <c r="N5092" s="74" t="s">
        <v>40</v>
      </c>
      <c r="O5092" s="74" t="s">
        <v>80</v>
      </c>
      <c r="P5092" s="10">
        <v>0</v>
      </c>
      <c r="Q5092" s="12" t="s">
        <v>3814</v>
      </c>
      <c r="R5092" s="74" t="s">
        <v>3771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 hidden="1">
      <c r="A5093" s="7" t="s">
        <v>3728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3729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3815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 hidden="1">
      <c r="A5094" s="7" t="s">
        <v>3728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3729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3816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 hidden="1">
      <c r="A5095" s="7" t="s">
        <v>3728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3729</v>
      </c>
      <c r="J5095" s="74" t="s">
        <v>38</v>
      </c>
      <c r="K5095" s="74" t="s">
        <v>32</v>
      </c>
      <c r="L5095" s="74" t="s">
        <v>3817</v>
      </c>
      <c r="M5095" s="74"/>
      <c r="N5095" s="74" t="s">
        <v>40</v>
      </c>
      <c r="O5095" s="74" t="s">
        <v>80</v>
      </c>
      <c r="P5095" s="10">
        <v>0</v>
      </c>
      <c r="Q5095" s="12" t="s">
        <v>3818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 hidden="1">
      <c r="A5096" s="7" t="s">
        <v>3728</v>
      </c>
      <c r="B5096" s="74" t="s">
        <v>32</v>
      </c>
      <c r="C5096" s="74" t="s">
        <v>470</v>
      </c>
      <c r="D5096" s="74" t="s">
        <v>586</v>
      </c>
      <c r="E5096" s="74" t="s">
        <v>3819</v>
      </c>
      <c r="F5096" s="74" t="s">
        <v>3819</v>
      </c>
      <c r="G5096" s="74" t="s">
        <v>3819</v>
      </c>
      <c r="H5096" s="74" t="s">
        <v>36</v>
      </c>
      <c r="I5096" s="74" t="s">
        <v>3729</v>
      </c>
      <c r="J5096" s="74" t="s">
        <v>38</v>
      </c>
      <c r="K5096" s="74" t="s">
        <v>32</v>
      </c>
      <c r="L5096" s="74" t="s">
        <v>3820</v>
      </c>
      <c r="M5096" s="74"/>
      <c r="N5096" s="74" t="s">
        <v>57</v>
      </c>
      <c r="O5096" s="74" t="s">
        <v>80</v>
      </c>
      <c r="P5096" s="10">
        <v>0</v>
      </c>
      <c r="Q5096" s="12" t="s">
        <v>3821</v>
      </c>
      <c r="R5096" s="74" t="s">
        <v>3784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 hidden="1">
      <c r="A5097" s="7" t="s">
        <v>3728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3729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3822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 hidden="1">
      <c r="A5098" s="7" t="s">
        <v>3728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3729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3823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 hidden="1">
      <c r="A5099" s="7" t="s">
        <v>3728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3729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3824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 hidden="1">
      <c r="A5100" s="7" t="s">
        <v>3728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3729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3825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 hidden="1">
      <c r="A5101" s="7" t="s">
        <v>3728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3729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3826</v>
      </c>
      <c r="R5101" s="74" t="s">
        <v>3761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 hidden="1">
      <c r="A5102" s="7" t="s">
        <v>3728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3729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3826</v>
      </c>
      <c r="R5102" s="74" t="s">
        <v>3771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 hidden="1">
      <c r="A5103" s="7" t="s">
        <v>3728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3729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3827</v>
      </c>
      <c r="R5103" s="74" t="s">
        <v>3828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 hidden="1">
      <c r="A5104" s="7" t="s">
        <v>3728</v>
      </c>
      <c r="B5104" s="74" t="s">
        <v>32</v>
      </c>
      <c r="C5104" s="74" t="s">
        <v>470</v>
      </c>
      <c r="D5104" s="74" t="s">
        <v>609</v>
      </c>
      <c r="E5104" s="74" t="s">
        <v>3829</v>
      </c>
      <c r="F5104" s="74" t="s">
        <v>3829</v>
      </c>
      <c r="G5104" s="74" t="s">
        <v>3829</v>
      </c>
      <c r="H5104" s="74" t="s">
        <v>36</v>
      </c>
      <c r="I5104" s="74" t="s">
        <v>3729</v>
      </c>
      <c r="J5104" s="74" t="s">
        <v>38</v>
      </c>
      <c r="K5104" s="74" t="s">
        <v>32</v>
      </c>
      <c r="L5104" s="74" t="s">
        <v>3830</v>
      </c>
      <c r="M5104" s="74"/>
      <c r="N5104" s="74" t="s">
        <v>40</v>
      </c>
      <c r="O5104" s="74" t="s">
        <v>41</v>
      </c>
      <c r="P5104" s="10">
        <v>0.03</v>
      </c>
      <c r="Q5104" s="12" t="s">
        <v>3831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 hidden="1">
      <c r="A5105" s="7" t="s">
        <v>3728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3729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3832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 hidden="1">
      <c r="A5106" s="7" t="s">
        <v>3728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3729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3833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 hidden="1">
      <c r="A5107" s="7" t="s">
        <v>3728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3729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 hidden="1">
      <c r="A5108" s="7" t="s">
        <v>3728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3729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3834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 hidden="1">
      <c r="A5109" s="7" t="s">
        <v>3728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3729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 hidden="1">
      <c r="A5110" s="7" t="s">
        <v>3728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3729</v>
      </c>
      <c r="J5110" s="74" t="s">
        <v>38</v>
      </c>
      <c r="K5110" s="74" t="s">
        <v>32</v>
      </c>
      <c r="L5110" s="74" t="s">
        <v>3835</v>
      </c>
      <c r="M5110" s="74"/>
      <c r="N5110" s="74" t="s">
        <v>57</v>
      </c>
      <c r="O5110" s="74" t="s">
        <v>41</v>
      </c>
      <c r="P5110" s="10">
        <v>0.08</v>
      </c>
      <c r="Q5110" s="12" t="s">
        <v>3836</v>
      </c>
      <c r="R5110" s="74" t="s">
        <v>3771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 hidden="1">
      <c r="A5111" s="7" t="s">
        <v>3728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3729</v>
      </c>
      <c r="J5111" s="74" t="s">
        <v>38</v>
      </c>
      <c r="K5111" s="74" t="s">
        <v>32</v>
      </c>
      <c r="L5111" s="74" t="s">
        <v>3837</v>
      </c>
      <c r="M5111" s="74"/>
      <c r="N5111" s="74" t="s">
        <v>57</v>
      </c>
      <c r="O5111" s="74" t="s">
        <v>41</v>
      </c>
      <c r="P5111" s="10">
        <v>0.08</v>
      </c>
      <c r="Q5111" s="12" t="s">
        <v>3838</v>
      </c>
      <c r="R5111" s="74" t="s">
        <v>3771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 hidden="1">
      <c r="A5112" s="7" t="s">
        <v>3728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3729</v>
      </c>
      <c r="J5112" s="74" t="s">
        <v>38</v>
      </c>
      <c r="K5112" s="74" t="s">
        <v>32</v>
      </c>
      <c r="L5112" s="74" t="s">
        <v>3839</v>
      </c>
      <c r="M5112" s="74"/>
      <c r="N5112" s="74" t="s">
        <v>40</v>
      </c>
      <c r="O5112" s="74" t="s">
        <v>41</v>
      </c>
      <c r="P5112" s="10">
        <v>0.03</v>
      </c>
      <c r="Q5112" s="12" t="s">
        <v>3840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 hidden="1">
      <c r="A5113" s="7" t="s">
        <v>3728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3729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3841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 hidden="1">
      <c r="A5114" s="7" t="s">
        <v>3728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3729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 hidden="1">
      <c r="A5115" s="7" t="s">
        <v>3728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3729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3842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 hidden="1">
      <c r="A5116" s="7" t="s">
        <v>3728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3729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3843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 hidden="1">
      <c r="A5117" s="7" t="s">
        <v>3728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3729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 hidden="1">
      <c r="A5118" s="7" t="s">
        <v>3728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3729</v>
      </c>
      <c r="J5118" s="74" t="s">
        <v>38</v>
      </c>
      <c r="K5118" s="74" t="s">
        <v>32</v>
      </c>
      <c r="L5118" s="74" t="s">
        <v>3844</v>
      </c>
      <c r="M5118" s="74"/>
      <c r="N5118" s="74" t="s">
        <v>40</v>
      </c>
      <c r="O5118" s="74" t="s">
        <v>72</v>
      </c>
      <c r="P5118" s="10">
        <v>0.96</v>
      </c>
      <c r="Q5118" s="12" t="s">
        <v>3845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 hidden="1">
      <c r="A5119" s="7" t="s">
        <v>3728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3729</v>
      </c>
      <c r="J5119" s="74" t="s">
        <v>38</v>
      </c>
      <c r="K5119" s="74" t="s">
        <v>32</v>
      </c>
      <c r="L5119" s="74" t="s">
        <v>3846</v>
      </c>
      <c r="M5119" s="74"/>
      <c r="N5119" s="74" t="s">
        <v>40</v>
      </c>
      <c r="O5119" s="74" t="s">
        <v>72</v>
      </c>
      <c r="P5119" s="10">
        <v>0.96</v>
      </c>
      <c r="Q5119" s="12" t="s">
        <v>3847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 hidden="1">
      <c r="A5120" s="7" t="s">
        <v>3728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3729</v>
      </c>
      <c r="J5120" s="74" t="s">
        <v>38</v>
      </c>
      <c r="K5120" s="74" t="s">
        <v>32</v>
      </c>
      <c r="L5120" s="74" t="s">
        <v>3848</v>
      </c>
      <c r="M5120" s="74"/>
      <c r="N5120" s="74" t="s">
        <v>40</v>
      </c>
      <c r="O5120" s="74" t="s">
        <v>72</v>
      </c>
      <c r="P5120" s="10">
        <v>0.96</v>
      </c>
      <c r="Q5120" s="12" t="s">
        <v>3849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 hidden="1">
      <c r="A5121" s="7" t="s">
        <v>3728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3729</v>
      </c>
      <c r="J5121" s="74" t="s">
        <v>38</v>
      </c>
      <c r="K5121" s="74" t="s">
        <v>32</v>
      </c>
      <c r="L5121" s="74" t="s">
        <v>3850</v>
      </c>
      <c r="M5121" s="74"/>
      <c r="N5121" s="74" t="s">
        <v>40</v>
      </c>
      <c r="O5121" s="74" t="s">
        <v>72</v>
      </c>
      <c r="P5121" s="10">
        <v>0.96</v>
      </c>
      <c r="Q5121" s="12" t="s">
        <v>3851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 hidden="1">
      <c r="A5122" s="7" t="s">
        <v>3728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3729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3852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 hidden="1">
      <c r="A5123" s="7" t="s">
        <v>3728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3729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3853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IF((W5123-AB5123)&gt;0,W5123-AB5123,0)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 hidden="1">
      <c r="A5124" s="7" t="s">
        <v>3728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3729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3854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 hidden="1">
      <c r="A5125" s="7" t="s">
        <v>3728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3729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3855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 hidden="1">
      <c r="A5126" s="7" t="s">
        <v>3728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3729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3856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 hidden="1">
      <c r="A5127" s="7" t="s">
        <v>3728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3729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3857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 hidden="1">
      <c r="A5128" s="7" t="s">
        <v>3728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3729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3858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 hidden="1">
      <c r="A5129" s="7" t="s">
        <v>3728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3729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3859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 hidden="1">
      <c r="A5130" s="7" t="s">
        <v>3728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3729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3860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 hidden="1">
      <c r="A5131" s="7" t="s">
        <v>3728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3729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3861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 hidden="1">
      <c r="A5132" s="7" t="s">
        <v>3728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3729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3862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 hidden="1">
      <c r="A5133" s="7" t="s">
        <v>3728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3729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3863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 hidden="1">
      <c r="A5134" s="7" t="s">
        <v>3728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3729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3864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 hidden="1">
      <c r="A5135" s="7" t="s">
        <v>3728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3729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3865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 hidden="1">
      <c r="A5136" s="7" t="s">
        <v>3728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3729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3866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 hidden="1">
      <c r="A5137" s="7" t="s">
        <v>3728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3729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3867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 hidden="1">
      <c r="A5138" s="7" t="s">
        <v>3728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3729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3868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 hidden="1">
      <c r="A5139" s="7" t="s">
        <v>3728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3729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3869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 hidden="1">
      <c r="A5140" s="7" t="s">
        <v>3728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3729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3870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 hidden="1">
      <c r="A5141" s="7" t="s">
        <v>3728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3729</v>
      </c>
      <c r="J5141" s="74" t="s">
        <v>38</v>
      </c>
      <c r="K5141" s="74" t="s">
        <v>32</v>
      </c>
      <c r="L5141" s="74" t="s">
        <v>3871</v>
      </c>
      <c r="M5141" s="74"/>
      <c r="N5141" s="74" t="s">
        <v>40</v>
      </c>
      <c r="O5141" s="74" t="s">
        <v>72</v>
      </c>
      <c r="P5141" s="10">
        <v>0.96</v>
      </c>
      <c r="Q5141" s="12" t="s">
        <v>3872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 hidden="1">
      <c r="A5142" s="7" t="s">
        <v>3728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3729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3873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 hidden="1">
      <c r="A5143" s="7" t="s">
        <v>3728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3729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3874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 hidden="1">
      <c r="A5144" s="7" t="s">
        <v>3728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3729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3875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 hidden="1">
      <c r="A5145" s="7" t="s">
        <v>3728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3729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3876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 hidden="1">
      <c r="A5146" s="7" t="s">
        <v>3728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3729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3877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 hidden="1">
      <c r="A5147" s="7" t="s">
        <v>3728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3729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3878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 hidden="1">
      <c r="A5148" s="7" t="s">
        <v>3728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3729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3879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 hidden="1">
      <c r="A5149" s="7" t="s">
        <v>3728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3729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3880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 hidden="1">
      <c r="A5150" s="7" t="s">
        <v>3728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3729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3881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 hidden="1">
      <c r="A5151" s="7" t="s">
        <v>3728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3729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3882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 hidden="1">
      <c r="A5152" s="7" t="s">
        <v>3728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3729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3883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 hidden="1">
      <c r="A5153" s="7" t="s">
        <v>3728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3729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3884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 hidden="1">
      <c r="A5154" s="7" t="s">
        <v>3728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3729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3885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 hidden="1">
      <c r="A5155" s="7" t="s">
        <v>3728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3729</v>
      </c>
      <c r="J5155" s="74" t="s">
        <v>38</v>
      </c>
      <c r="K5155" s="74" t="s">
        <v>32</v>
      </c>
      <c r="L5155" s="74" t="s">
        <v>3886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3887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hidden="1">
      <c r="A5156" s="7" t="s">
        <v>3728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3729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3742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 hidden="1">
      <c r="A5157" s="7" t="s">
        <v>3728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3888</v>
      </c>
      <c r="G5157" s="74" t="s">
        <v>867</v>
      </c>
      <c r="H5157" s="74" t="s">
        <v>36</v>
      </c>
      <c r="I5157" s="74" t="s">
        <v>3729</v>
      </c>
      <c r="J5157" s="74" t="s">
        <v>38</v>
      </c>
      <c r="K5157" s="74" t="s">
        <v>32</v>
      </c>
      <c r="L5157" s="74" t="s">
        <v>3889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3744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 hidden="1">
      <c r="A5158" s="7" t="s">
        <v>3728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3729</v>
      </c>
      <c r="J5158" s="74" t="s">
        <v>38</v>
      </c>
      <c r="K5158" s="74" t="s">
        <v>32</v>
      </c>
      <c r="L5158" s="74" t="s">
        <v>3890</v>
      </c>
      <c r="M5158" s="74"/>
      <c r="N5158" s="74" t="s">
        <v>40</v>
      </c>
      <c r="O5158" s="74" t="s">
        <v>80</v>
      </c>
      <c r="P5158" s="10">
        <v>0</v>
      </c>
      <c r="Q5158" s="12" t="s">
        <v>3891</v>
      </c>
      <c r="R5158" s="74" t="s">
        <v>3761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 hidden="1">
      <c r="A5159" s="7" t="s">
        <v>3728</v>
      </c>
      <c r="B5159" s="74" t="s">
        <v>32</v>
      </c>
      <c r="C5159" s="74" t="s">
        <v>648</v>
      </c>
      <c r="D5159" s="74" t="s">
        <v>857</v>
      </c>
      <c r="E5159" s="74" t="s">
        <v>3892</v>
      </c>
      <c r="F5159" s="74" t="s">
        <v>3892</v>
      </c>
      <c r="G5159" s="74" t="s">
        <v>3892</v>
      </c>
      <c r="H5159" s="74" t="s">
        <v>36</v>
      </c>
      <c r="I5159" s="74" t="s">
        <v>3729</v>
      </c>
      <c r="J5159" s="74" t="s">
        <v>38</v>
      </c>
      <c r="K5159" s="74" t="s">
        <v>32</v>
      </c>
      <c r="L5159" s="74" t="s">
        <v>3893</v>
      </c>
      <c r="M5159" s="74"/>
      <c r="N5159" s="74" t="s">
        <v>40</v>
      </c>
      <c r="O5159" s="74" t="s">
        <v>41</v>
      </c>
      <c r="P5159" s="10">
        <v>0.03</v>
      </c>
      <c r="Q5159" s="12" t="s">
        <v>3894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 hidden="1">
      <c r="A5160" s="7" t="s">
        <v>3728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3729</v>
      </c>
      <c r="J5160" s="74" t="s">
        <v>38</v>
      </c>
      <c r="K5160" s="74" t="s">
        <v>32</v>
      </c>
      <c r="L5160" s="74" t="s">
        <v>3895</v>
      </c>
      <c r="M5160" s="74"/>
      <c r="N5160" s="74" t="s">
        <v>40</v>
      </c>
      <c r="O5160" s="74" t="s">
        <v>80</v>
      </c>
      <c r="P5160" s="10">
        <v>0</v>
      </c>
      <c r="Q5160" s="12" t="s">
        <v>3896</v>
      </c>
      <c r="R5160" s="74" t="s">
        <v>3761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 hidden="1">
      <c r="A5161" s="7" t="s">
        <v>3728</v>
      </c>
      <c r="B5161" s="74" t="s">
        <v>32</v>
      </c>
      <c r="C5161" s="74" t="s">
        <v>648</v>
      </c>
      <c r="D5161" s="74" t="s">
        <v>857</v>
      </c>
      <c r="E5161" s="74" t="s">
        <v>3897</v>
      </c>
      <c r="F5161" s="74" t="s">
        <v>3897</v>
      </c>
      <c r="G5161" s="74" t="s">
        <v>3897</v>
      </c>
      <c r="H5161" s="74" t="s">
        <v>36</v>
      </c>
      <c r="I5161" s="74" t="s">
        <v>3729</v>
      </c>
      <c r="J5161" s="74" t="s">
        <v>38</v>
      </c>
      <c r="K5161" s="74" t="s">
        <v>32</v>
      </c>
      <c r="L5161" s="74" t="s">
        <v>3898</v>
      </c>
      <c r="M5161" s="74"/>
      <c r="N5161" s="74" t="s">
        <v>40</v>
      </c>
      <c r="O5161" s="74" t="s">
        <v>80</v>
      </c>
      <c r="P5161" s="10">
        <v>0</v>
      </c>
      <c r="Q5161" s="12" t="s">
        <v>3899</v>
      </c>
      <c r="R5161" s="74" t="s">
        <v>3771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 hidden="1">
      <c r="A5162" s="7" t="s">
        <v>3728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3729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3764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 hidden="1">
      <c r="A5163" s="7" t="s">
        <v>3728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3729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3900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 hidden="1">
      <c r="A5164" s="7" t="s">
        <v>3728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3729</v>
      </c>
      <c r="J5164" s="74" t="s">
        <v>38</v>
      </c>
      <c r="K5164" s="74" t="s">
        <v>32</v>
      </c>
      <c r="L5164" s="74" t="s">
        <v>3901</v>
      </c>
      <c r="M5164" s="74"/>
      <c r="N5164" s="74" t="s">
        <v>40</v>
      </c>
      <c r="O5164" s="74" t="s">
        <v>41</v>
      </c>
      <c r="P5164" s="10">
        <v>0.02</v>
      </c>
      <c r="Q5164" s="12" t="s">
        <v>3902</v>
      </c>
      <c r="R5164" s="74" t="s">
        <v>3771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 hidden="1">
      <c r="A5165" s="7" t="s">
        <v>3728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3729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3903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 hidden="1">
      <c r="A5166" s="7" t="s">
        <v>3728</v>
      </c>
      <c r="B5166" s="74" t="s">
        <v>32</v>
      </c>
      <c r="C5166" s="74" t="s">
        <v>908</v>
      </c>
      <c r="D5166" s="74" t="s">
        <v>640</v>
      </c>
      <c r="E5166" s="74" t="s">
        <v>3904</v>
      </c>
      <c r="F5166" s="74" t="s">
        <v>3904</v>
      </c>
      <c r="G5166" s="74" t="s">
        <v>3904</v>
      </c>
      <c r="H5166" s="74" t="s">
        <v>36</v>
      </c>
      <c r="I5166" s="74" t="s">
        <v>3729</v>
      </c>
      <c r="J5166" s="74" t="s">
        <v>38</v>
      </c>
      <c r="K5166" s="74" t="s">
        <v>32</v>
      </c>
      <c r="L5166" s="74" t="s">
        <v>3905</v>
      </c>
      <c r="M5166" s="74"/>
      <c r="N5166" s="74" t="s">
        <v>40</v>
      </c>
      <c r="O5166" s="74" t="s">
        <v>41</v>
      </c>
      <c r="P5166" s="10">
        <v>0.03</v>
      </c>
      <c r="Q5166" s="12" t="s">
        <v>3906</v>
      </c>
      <c r="R5166" s="74" t="s">
        <v>3761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 hidden="1">
      <c r="A5167" s="7" t="s">
        <v>3728</v>
      </c>
      <c r="B5167" s="74" t="s">
        <v>32</v>
      </c>
      <c r="C5167" s="74" t="s">
        <v>908</v>
      </c>
      <c r="D5167" s="74" t="s">
        <v>640</v>
      </c>
      <c r="E5167" s="74" t="s">
        <v>3904</v>
      </c>
      <c r="F5167" s="74" t="s">
        <v>3904</v>
      </c>
      <c r="G5167" s="74" t="s">
        <v>3904</v>
      </c>
      <c r="H5167" s="74" t="s">
        <v>36</v>
      </c>
      <c r="I5167" s="74" t="s">
        <v>3729</v>
      </c>
      <c r="J5167" s="74" t="s">
        <v>38</v>
      </c>
      <c r="K5167" s="74" t="s">
        <v>32</v>
      </c>
      <c r="L5167" s="74" t="s">
        <v>3907</v>
      </c>
      <c r="M5167" s="74"/>
      <c r="N5167" s="74" t="s">
        <v>40</v>
      </c>
      <c r="O5167" s="74" t="s">
        <v>41</v>
      </c>
      <c r="P5167" s="10">
        <v>0.03</v>
      </c>
      <c r="Q5167" s="12" t="s">
        <v>3908</v>
      </c>
      <c r="R5167" s="74" t="s">
        <v>3761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 hidden="1">
      <c r="A5168" s="7" t="s">
        <v>3728</v>
      </c>
      <c r="B5168" s="74" t="s">
        <v>32</v>
      </c>
      <c r="C5168" s="74" t="s">
        <v>908</v>
      </c>
      <c r="D5168" s="74" t="s">
        <v>640</v>
      </c>
      <c r="E5168" s="74" t="s">
        <v>3909</v>
      </c>
      <c r="F5168" s="74" t="s">
        <v>3909</v>
      </c>
      <c r="G5168" s="74" t="s">
        <v>3909</v>
      </c>
      <c r="H5168" s="74" t="s">
        <v>36</v>
      </c>
      <c r="I5168" s="74" t="s">
        <v>3729</v>
      </c>
      <c r="J5168" s="74" t="s">
        <v>38</v>
      </c>
      <c r="K5168" s="74" t="s">
        <v>32</v>
      </c>
      <c r="L5168" s="74" t="s">
        <v>3910</v>
      </c>
      <c r="M5168" s="74"/>
      <c r="N5168" s="74" t="s">
        <v>40</v>
      </c>
      <c r="O5168" s="74" t="s">
        <v>41</v>
      </c>
      <c r="P5168" s="10">
        <v>0.02</v>
      </c>
      <c r="Q5168" s="12" t="s">
        <v>3911</v>
      </c>
      <c r="R5168" s="74" t="s">
        <v>3761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 hidden="1">
      <c r="A5169" s="7" t="s">
        <v>3728</v>
      </c>
      <c r="B5169" s="74" t="s">
        <v>32</v>
      </c>
      <c r="C5169" s="74" t="s">
        <v>908</v>
      </c>
      <c r="D5169" s="74" t="s">
        <v>640</v>
      </c>
      <c r="E5169" s="74" t="s">
        <v>3912</v>
      </c>
      <c r="F5169" s="74" t="s">
        <v>3912</v>
      </c>
      <c r="G5169" s="74" t="s">
        <v>3912</v>
      </c>
      <c r="H5169" s="74" t="s">
        <v>36</v>
      </c>
      <c r="I5169" s="74" t="s">
        <v>3729</v>
      </c>
      <c r="J5169" s="74" t="s">
        <v>38</v>
      </c>
      <c r="K5169" s="74" t="s">
        <v>32</v>
      </c>
      <c r="L5169" s="74" t="s">
        <v>3913</v>
      </c>
      <c r="M5169" s="74"/>
      <c r="N5169" s="74" t="s">
        <v>40</v>
      </c>
      <c r="O5169" s="74" t="s">
        <v>41</v>
      </c>
      <c r="P5169" s="10">
        <v>0.04</v>
      </c>
      <c r="Q5169" s="12" t="s">
        <v>3914</v>
      </c>
      <c r="R5169" s="74" t="s">
        <v>3771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 hidden="1">
      <c r="A5170" s="7" t="s">
        <v>3728</v>
      </c>
      <c r="B5170" s="74" t="s">
        <v>32</v>
      </c>
      <c r="C5170" s="74" t="s">
        <v>908</v>
      </c>
      <c r="D5170" s="74" t="s">
        <v>640</v>
      </c>
      <c r="E5170" s="74" t="s">
        <v>3915</v>
      </c>
      <c r="F5170" s="74" t="s">
        <v>3915</v>
      </c>
      <c r="G5170" s="74" t="s">
        <v>3915</v>
      </c>
      <c r="H5170" s="74" t="s">
        <v>36</v>
      </c>
      <c r="I5170" s="74" t="s">
        <v>3729</v>
      </c>
      <c r="J5170" s="74" t="s">
        <v>38</v>
      </c>
      <c r="K5170" s="74" t="s">
        <v>32</v>
      </c>
      <c r="L5170" s="74" t="s">
        <v>3916</v>
      </c>
      <c r="M5170" s="74"/>
      <c r="N5170" s="74" t="s">
        <v>40</v>
      </c>
      <c r="O5170" s="74" t="s">
        <v>41</v>
      </c>
      <c r="P5170" s="10">
        <v>0.02</v>
      </c>
      <c r="Q5170" s="12" t="s">
        <v>3917</v>
      </c>
      <c r="R5170" s="74" t="s">
        <v>3761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 hidden="1">
      <c r="A5171" s="7" t="s">
        <v>3728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3729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 hidden="1">
      <c r="A5172" s="7" t="s">
        <v>3728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3729</v>
      </c>
      <c r="J5172" s="74" t="s">
        <v>38</v>
      </c>
      <c r="K5172" s="74" t="s">
        <v>32</v>
      </c>
      <c r="L5172" s="74" t="s">
        <v>3918</v>
      </c>
      <c r="M5172" s="74"/>
      <c r="N5172" s="74" t="s">
        <v>57</v>
      </c>
      <c r="O5172" s="74" t="s">
        <v>41</v>
      </c>
      <c r="P5172" s="10">
        <v>0.05</v>
      </c>
      <c r="Q5172" s="12" t="s">
        <v>3919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 hidden="1">
      <c r="A5173" s="7" t="s">
        <v>3728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3729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3920</v>
      </c>
      <c r="R5173" s="74" t="s">
        <v>3733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 hidden="1">
      <c r="A5174" s="7" t="s">
        <v>3728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3729</v>
      </c>
      <c r="J5174" s="74" t="s">
        <v>38</v>
      </c>
      <c r="K5174" s="74" t="s">
        <v>32</v>
      </c>
      <c r="L5174" s="74" t="s">
        <v>3921</v>
      </c>
      <c r="M5174" s="74"/>
      <c r="N5174" s="74" t="s">
        <v>40</v>
      </c>
      <c r="O5174" s="74" t="s">
        <v>41</v>
      </c>
      <c r="P5174" s="10">
        <v>0.03</v>
      </c>
      <c r="Q5174" s="12" t="s">
        <v>3922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 hidden="1">
      <c r="A5175" s="7" t="s">
        <v>3728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3729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3923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 hidden="1">
      <c r="A5176" s="7" t="s">
        <v>3728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3729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3924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 hidden="1">
      <c r="A5177" s="7" t="s">
        <v>3728</v>
      </c>
      <c r="B5177" s="74" t="s">
        <v>32</v>
      </c>
      <c r="C5177" s="74" t="s">
        <v>908</v>
      </c>
      <c r="D5177" s="74" t="s">
        <v>1017</v>
      </c>
      <c r="E5177" s="74" t="s">
        <v>3925</v>
      </c>
      <c r="F5177" s="74" t="s">
        <v>3925</v>
      </c>
      <c r="G5177" s="74" t="s">
        <v>3925</v>
      </c>
      <c r="H5177" s="74" t="s">
        <v>36</v>
      </c>
      <c r="I5177" s="74" t="s">
        <v>3729</v>
      </c>
      <c r="J5177" s="74" t="s">
        <v>38</v>
      </c>
      <c r="K5177" s="74" t="s">
        <v>32</v>
      </c>
      <c r="L5177" s="74" t="s">
        <v>3926</v>
      </c>
      <c r="M5177" s="74"/>
      <c r="N5177" s="74" t="s">
        <v>40</v>
      </c>
      <c r="O5177" s="74" t="s">
        <v>80</v>
      </c>
      <c r="P5177" s="10">
        <v>0</v>
      </c>
      <c r="Q5177" s="12" t="s">
        <v>3927</v>
      </c>
      <c r="R5177" s="74" t="s">
        <v>3771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 hidden="1">
      <c r="A5178" s="7" t="s">
        <v>3728</v>
      </c>
      <c r="B5178" s="74" t="s">
        <v>32</v>
      </c>
      <c r="C5178" s="74" t="s">
        <v>908</v>
      </c>
      <c r="D5178" s="74" t="s">
        <v>1017</v>
      </c>
      <c r="E5178" s="74" t="s">
        <v>3925</v>
      </c>
      <c r="F5178" s="74" t="s">
        <v>3925</v>
      </c>
      <c r="G5178" s="74" t="s">
        <v>3925</v>
      </c>
      <c r="H5178" s="74" t="s">
        <v>36</v>
      </c>
      <c r="I5178" s="74" t="s">
        <v>3729</v>
      </c>
      <c r="J5178" s="74" t="s">
        <v>38</v>
      </c>
      <c r="K5178" s="74" t="s">
        <v>32</v>
      </c>
      <c r="L5178" s="74" t="s">
        <v>3928</v>
      </c>
      <c r="M5178" s="74"/>
      <c r="N5178" s="74" t="s">
        <v>57</v>
      </c>
      <c r="O5178" s="74" t="s">
        <v>80</v>
      </c>
      <c r="P5178" s="10">
        <v>0</v>
      </c>
      <c r="Q5178" s="12" t="s">
        <v>3929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 hidden="1">
      <c r="A5179" s="7" t="s">
        <v>3728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3729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3930</v>
      </c>
      <c r="R5179" s="74" t="s">
        <v>3761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 hidden="1">
      <c r="A5180" s="7" t="s">
        <v>3728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3729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3930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 hidden="1">
      <c r="A5181" s="7" t="s">
        <v>3728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3729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3931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 hidden="1">
      <c r="A5182" s="7" t="s">
        <v>3728</v>
      </c>
      <c r="B5182" s="74" t="s">
        <v>32</v>
      </c>
      <c r="C5182" s="74" t="s">
        <v>908</v>
      </c>
      <c r="D5182" s="74" t="s">
        <v>1037</v>
      </c>
      <c r="E5182" s="74" t="s">
        <v>3932</v>
      </c>
      <c r="F5182" s="74" t="s">
        <v>3933</v>
      </c>
      <c r="G5182" s="74" t="s">
        <v>3932</v>
      </c>
      <c r="H5182" s="74" t="s">
        <v>36</v>
      </c>
      <c r="I5182" s="74" t="s">
        <v>3729</v>
      </c>
      <c r="J5182" s="74" t="s">
        <v>38</v>
      </c>
      <c r="K5182" s="74" t="s">
        <v>32</v>
      </c>
      <c r="L5182" s="74" t="s">
        <v>3934</v>
      </c>
      <c r="M5182" s="74"/>
      <c r="N5182" s="74" t="s">
        <v>40</v>
      </c>
      <c r="O5182" s="74" t="s">
        <v>80</v>
      </c>
      <c r="P5182" s="10">
        <v>0</v>
      </c>
      <c r="Q5182" s="12" t="s">
        <v>3935</v>
      </c>
      <c r="R5182" s="74" t="s">
        <v>3936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 hidden="1">
      <c r="A5183" s="7" t="s">
        <v>3728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3729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 hidden="1">
      <c r="A5184" s="7" t="s">
        <v>3728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3729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 hidden="1">
      <c r="A5185" s="7" t="s">
        <v>3728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3729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 hidden="1">
      <c r="A5186" s="7" t="s">
        <v>3728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3729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3937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 hidden="1">
      <c r="A5187" s="7" t="s">
        <v>3728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3729</v>
      </c>
      <c r="J5187" s="74" t="s">
        <v>38</v>
      </c>
      <c r="K5187" s="74" t="s">
        <v>32</v>
      </c>
      <c r="L5187" s="74" t="s">
        <v>3938</v>
      </c>
      <c r="M5187" s="74"/>
      <c r="N5187" s="74" t="s">
        <v>40</v>
      </c>
      <c r="O5187" s="74" t="s">
        <v>41</v>
      </c>
      <c r="P5187" s="10">
        <v>0.02</v>
      </c>
      <c r="Q5187" s="12" t="s">
        <v>3939</v>
      </c>
      <c r="R5187" s="74" t="s">
        <v>3761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IF((W5187-AB5187)&gt;0,W5187-AB5187,0)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 hidden="1">
      <c r="A5188" s="7" t="s">
        <v>3728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3729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3940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 hidden="1">
      <c r="A5189" s="7" t="s">
        <v>3728</v>
      </c>
      <c r="B5189" s="74" t="s">
        <v>32</v>
      </c>
      <c r="C5189" s="74" t="s">
        <v>1072</v>
      </c>
      <c r="D5189" s="74" t="s">
        <v>1078</v>
      </c>
      <c r="E5189" s="74" t="s">
        <v>3941</v>
      </c>
      <c r="F5189" s="74" t="s">
        <v>3941</v>
      </c>
      <c r="G5189" s="74" t="s">
        <v>3941</v>
      </c>
      <c r="H5189" s="74" t="s">
        <v>36</v>
      </c>
      <c r="I5189" s="74" t="s">
        <v>3729</v>
      </c>
      <c r="J5189" s="74" t="s">
        <v>38</v>
      </c>
      <c r="K5189" s="74" t="s">
        <v>32</v>
      </c>
      <c r="L5189" s="74" t="s">
        <v>3942</v>
      </c>
      <c r="M5189" s="74"/>
      <c r="N5189" s="74" t="s">
        <v>40</v>
      </c>
      <c r="O5189" s="74" t="s">
        <v>80</v>
      </c>
      <c r="P5189" s="10">
        <v>0</v>
      </c>
      <c r="Q5189" s="12" t="s">
        <v>3943</v>
      </c>
      <c r="R5189" s="74" t="s">
        <v>3936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 hidden="1">
      <c r="A5190" s="7" t="s">
        <v>3728</v>
      </c>
      <c r="B5190" s="74" t="s">
        <v>32</v>
      </c>
      <c r="C5190" s="74" t="s">
        <v>1072</v>
      </c>
      <c r="D5190" s="74" t="s">
        <v>1078</v>
      </c>
      <c r="E5190" s="74" t="s">
        <v>3944</v>
      </c>
      <c r="F5190" s="74" t="s">
        <v>3944</v>
      </c>
      <c r="G5190" s="74" t="s">
        <v>3944</v>
      </c>
      <c r="H5190" s="74" t="s">
        <v>36</v>
      </c>
      <c r="I5190" s="74" t="s">
        <v>3729</v>
      </c>
      <c r="J5190" s="74" t="s">
        <v>38</v>
      </c>
      <c r="K5190" s="74" t="s">
        <v>32</v>
      </c>
      <c r="L5190" s="74" t="s">
        <v>3945</v>
      </c>
      <c r="M5190" s="74"/>
      <c r="N5190" s="74" t="s">
        <v>40</v>
      </c>
      <c r="O5190" s="74" t="s">
        <v>41</v>
      </c>
      <c r="P5190" s="10">
        <v>0.02</v>
      </c>
      <c r="Q5190" s="12" t="s">
        <v>3946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 hidden="1">
      <c r="A5191" s="7" t="s">
        <v>3728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3729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3947</v>
      </c>
      <c r="R5191" s="74" t="s">
        <v>3771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 hidden="1">
      <c r="A5192" s="7" t="s">
        <v>3728</v>
      </c>
      <c r="B5192" s="74" t="s">
        <v>32</v>
      </c>
      <c r="C5192" s="74" t="s">
        <v>1072</v>
      </c>
      <c r="D5192" s="74" t="s">
        <v>1078</v>
      </c>
      <c r="E5192" s="74" t="s">
        <v>3948</v>
      </c>
      <c r="F5192" s="74" t="s">
        <v>3948</v>
      </c>
      <c r="G5192" s="74" t="s">
        <v>3948</v>
      </c>
      <c r="H5192" s="74" t="s">
        <v>36</v>
      </c>
      <c r="I5192" s="74" t="s">
        <v>3729</v>
      </c>
      <c r="J5192" s="74" t="s">
        <v>38</v>
      </c>
      <c r="K5192" s="74" t="s">
        <v>32</v>
      </c>
      <c r="L5192" s="74" t="s">
        <v>3949</v>
      </c>
      <c r="M5192" s="74"/>
      <c r="N5192" s="74" t="s">
        <v>40</v>
      </c>
      <c r="O5192" s="74" t="s">
        <v>41</v>
      </c>
      <c r="P5192" s="10">
        <v>0.04</v>
      </c>
      <c r="Q5192" s="12" t="s">
        <v>3950</v>
      </c>
      <c r="R5192" s="74" t="s">
        <v>3936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 hidden="1">
      <c r="A5193" s="7" t="s">
        <v>3728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3729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 hidden="1">
      <c r="A5194" s="7" t="s">
        <v>3728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3729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 hidden="1">
      <c r="A5195" s="7" t="s">
        <v>3728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3729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3951</v>
      </c>
      <c r="R5195" s="74" t="s">
        <v>3744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 hidden="1">
      <c r="A5196" s="7" t="s">
        <v>3728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3729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 hidden="1">
      <c r="A5197" s="7" t="s">
        <v>3728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3729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3951</v>
      </c>
      <c r="R5197" s="74" t="s">
        <v>3742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 hidden="1">
      <c r="A5198" s="7" t="s">
        <v>3728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3729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 hidden="1">
      <c r="A5199" s="7" t="s">
        <v>3728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3729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3952</v>
      </c>
      <c r="R5199" s="74" t="s">
        <v>3936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 hidden="1">
      <c r="A5200" s="7" t="s">
        <v>3728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3729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 hidden="1">
      <c r="A5201" s="7" t="s">
        <v>3728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3729</v>
      </c>
      <c r="J5201" s="74" t="s">
        <v>38</v>
      </c>
      <c r="K5201" s="74" t="s">
        <v>32</v>
      </c>
      <c r="L5201" s="74" t="s">
        <v>3953</v>
      </c>
      <c r="M5201" s="74"/>
      <c r="N5201" s="74" t="s">
        <v>40</v>
      </c>
      <c r="O5201" s="74" t="s">
        <v>41</v>
      </c>
      <c r="P5201" s="10">
        <v>0.04</v>
      </c>
      <c r="Q5201" s="12" t="s">
        <v>3954</v>
      </c>
      <c r="R5201" s="74" t="s">
        <v>3753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 hidden="1">
      <c r="A5202" s="7" t="s">
        <v>3728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3729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3955</v>
      </c>
      <c r="R5202" s="74" t="s">
        <v>3771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 hidden="1">
      <c r="A5203" s="7" t="s">
        <v>3728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3729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 hidden="1">
      <c r="A5204" s="7" t="s">
        <v>3728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3729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 hidden="1">
      <c r="A5205" s="7" t="s">
        <v>3728</v>
      </c>
      <c r="B5205" s="74" t="s">
        <v>32</v>
      </c>
      <c r="C5205" s="74" t="s">
        <v>1072</v>
      </c>
      <c r="D5205" s="74" t="s">
        <v>1182</v>
      </c>
      <c r="E5205" s="74" t="s">
        <v>3956</v>
      </c>
      <c r="F5205" s="74" t="s">
        <v>3956</v>
      </c>
      <c r="G5205" s="74" t="s">
        <v>3956</v>
      </c>
      <c r="H5205" s="74" t="s">
        <v>36</v>
      </c>
      <c r="I5205" s="74" t="s">
        <v>3729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 hidden="1">
      <c r="A5206" s="7" t="s">
        <v>3728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3729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 hidden="1">
      <c r="A5207" s="7" t="s">
        <v>3728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3729</v>
      </c>
      <c r="J5207" s="74" t="s">
        <v>38</v>
      </c>
      <c r="K5207" s="74" t="s">
        <v>32</v>
      </c>
      <c r="L5207" s="74" t="s">
        <v>3957</v>
      </c>
      <c r="M5207" s="74"/>
      <c r="N5207" s="74" t="s">
        <v>40</v>
      </c>
      <c r="O5207" s="74" t="s">
        <v>80</v>
      </c>
      <c r="P5207" s="10">
        <v>0</v>
      </c>
      <c r="Q5207" s="12" t="s">
        <v>3958</v>
      </c>
      <c r="R5207" s="74" t="s">
        <v>3753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 hidden="1">
      <c r="A5208" s="7" t="s">
        <v>3728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3729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 hidden="1">
      <c r="A5209" s="7" t="s">
        <v>3728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3729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 hidden="1">
      <c r="A5210" s="7" t="s">
        <v>3728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3729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3959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 hidden="1">
      <c r="A5211" s="7" t="s">
        <v>3728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3729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3960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 hidden="1">
      <c r="A5212" s="7" t="s">
        <v>3728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3729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3961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 hidden="1">
      <c r="A5213" s="7" t="s">
        <v>3728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3729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3962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 hidden="1">
      <c r="A5214" s="7" t="s">
        <v>3728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3729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3963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 hidden="1">
      <c r="A5215" s="7" t="s">
        <v>3728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3729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3964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 hidden="1">
      <c r="A5216" s="7" t="s">
        <v>3728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3729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3964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 hidden="1">
      <c r="A5217" s="7" t="s">
        <v>3728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3729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3965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 hidden="1">
      <c r="A5218" s="7" t="s">
        <v>3728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3729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3966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 hidden="1">
      <c r="A5219" s="7" t="s">
        <v>3728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3729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3967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 hidden="1">
      <c r="A5220" s="7" t="s">
        <v>3728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3729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3968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 hidden="1">
      <c r="A5221" s="7" t="s">
        <v>3728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3729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3969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 hidden="1">
      <c r="A5222" s="7" t="s">
        <v>3728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3729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3970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 hidden="1">
      <c r="A5223" s="7" t="s">
        <v>3728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3729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3971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 hidden="1">
      <c r="A5224" s="7" t="s">
        <v>3728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3729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3972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 hidden="1">
      <c r="A5225" s="7" t="s">
        <v>3728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3729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3973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 hidden="1">
      <c r="A5226" s="7" t="s">
        <v>3728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3729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3974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 hidden="1">
      <c r="A5227" s="7" t="s">
        <v>3728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3729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3975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 hidden="1">
      <c r="A5228" s="7" t="s">
        <v>3728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3729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3976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 hidden="1">
      <c r="A5229" s="7" t="s">
        <v>3728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3729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3977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 hidden="1">
      <c r="A5230" s="7" t="s">
        <v>3728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3729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3978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 hidden="1">
      <c r="A5231" s="7" t="s">
        <v>3728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3729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3979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 hidden="1">
      <c r="A5232" s="7" t="s">
        <v>3728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3729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3980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 hidden="1">
      <c r="A5233" s="7" t="s">
        <v>3728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3729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3981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 hidden="1">
      <c r="A5234" s="7" t="s">
        <v>3728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3729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3981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 hidden="1">
      <c r="A5235" s="7" t="s">
        <v>3728</v>
      </c>
      <c r="B5235" s="74" t="s">
        <v>32</v>
      </c>
      <c r="C5235" s="74" t="s">
        <v>1330</v>
      </c>
      <c r="D5235" s="74" t="s">
        <v>1441</v>
      </c>
      <c r="E5235" s="74" t="s">
        <v>3982</v>
      </c>
      <c r="F5235" s="74" t="s">
        <v>3982</v>
      </c>
      <c r="G5235" s="74" t="s">
        <v>3982</v>
      </c>
      <c r="H5235" s="74" t="s">
        <v>36</v>
      </c>
      <c r="I5235" s="74" t="s">
        <v>3729</v>
      </c>
      <c r="J5235" s="74" t="s">
        <v>38</v>
      </c>
      <c r="K5235" s="74" t="s">
        <v>32</v>
      </c>
      <c r="L5235" s="74" t="s">
        <v>3983</v>
      </c>
      <c r="M5235" s="74"/>
      <c r="N5235" s="74" t="s">
        <v>40</v>
      </c>
      <c r="O5235" s="74" t="s">
        <v>41</v>
      </c>
      <c r="P5235" s="10">
        <v>0.02</v>
      </c>
      <c r="Q5235" s="12" t="s">
        <v>3984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 hidden="1">
      <c r="A5236" s="7" t="s">
        <v>3728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3729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3985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 hidden="1">
      <c r="A5237" s="7" t="s">
        <v>3728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3729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3986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 hidden="1">
      <c r="A5238" s="7" t="s">
        <v>3728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3729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3987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 hidden="1">
      <c r="A5239" s="7" t="s">
        <v>3728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3729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 hidden="1">
      <c r="A5240" s="7" t="s">
        <v>3728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3729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 hidden="1">
      <c r="A5241" s="7" t="s">
        <v>3728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3729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3988</v>
      </c>
      <c r="R5241" s="74" t="s">
        <v>3761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 hidden="1">
      <c r="A5242" s="7" t="s">
        <v>3728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3729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 hidden="1">
      <c r="A5243" s="7" t="s">
        <v>3728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3729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3989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 hidden="1">
      <c r="A5244" s="7" t="s">
        <v>3728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3729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 hidden="1">
      <c r="A5245" s="7" t="s">
        <v>3728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3729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 hidden="1">
      <c r="A5246" s="7" t="s">
        <v>3728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3729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3990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 hidden="1">
      <c r="A5247" s="7" t="s">
        <v>3728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3729</v>
      </c>
      <c r="J5247" s="74" t="s">
        <v>38</v>
      </c>
      <c r="K5247" s="74" t="s">
        <v>32</v>
      </c>
      <c r="L5247" s="74" t="s">
        <v>3991</v>
      </c>
      <c r="M5247" s="74"/>
      <c r="N5247" s="74" t="s">
        <v>57</v>
      </c>
      <c r="O5247" s="74" t="s">
        <v>41</v>
      </c>
      <c r="P5247" s="10">
        <v>0.02</v>
      </c>
      <c r="Q5247" s="12" t="s">
        <v>3992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 hidden="1">
      <c r="A5248" s="7" t="s">
        <v>3728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3729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 hidden="1">
      <c r="A5249" s="7" t="s">
        <v>3728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3729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3742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 hidden="1">
      <c r="A5250" s="7" t="s">
        <v>3728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3729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3993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3994</v>
      </c>
      <c r="AI5250" s="151">
        <v>87</v>
      </c>
    </row>
    <row r="5251" spans="1:35" ht="14.25" hidden="1">
      <c r="A5251" s="7" t="s">
        <v>3728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3729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3742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IF((W5251-AB5251)&gt;0,W5251-AB5251,0)</f>
        <v>0</v>
      </c>
      <c r="Z5251" s="14"/>
      <c r="AA5251" s="14">
        <f t="shared" si="670"/>
        <v>0</v>
      </c>
      <c r="AB5251" s="14">
        <f t="shared" si="665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3994</v>
      </c>
      <c r="AI5251" s="151">
        <v>87</v>
      </c>
    </row>
    <row r="5252" spans="1:35" ht="14.25" hidden="1">
      <c r="A5252" s="7" t="s">
        <v>3728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3729</v>
      </c>
      <c r="J5252" s="74" t="s">
        <v>38</v>
      </c>
      <c r="K5252" s="74" t="s">
        <v>32</v>
      </c>
      <c r="L5252" s="74" t="s">
        <v>3995</v>
      </c>
      <c r="M5252" s="74"/>
      <c r="N5252" s="74" t="s">
        <v>40</v>
      </c>
      <c r="O5252" s="74" t="s">
        <v>41</v>
      </c>
      <c r="P5252" s="10">
        <v>0.01</v>
      </c>
      <c r="Q5252" s="12" t="s">
        <v>3996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3994</v>
      </c>
      <c r="AI5252" s="151">
        <v>87</v>
      </c>
    </row>
    <row r="5253" spans="1:35" ht="14.25" hidden="1">
      <c r="A5253" s="7" t="s">
        <v>3728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3729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3997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 hidden="1">
      <c r="A5254" s="7" t="s">
        <v>3728</v>
      </c>
      <c r="B5254" s="74" t="s">
        <v>32</v>
      </c>
      <c r="C5254" s="74" t="s">
        <v>1517</v>
      </c>
      <c r="D5254" s="74" t="s">
        <v>1518</v>
      </c>
      <c r="E5254" s="74" t="s">
        <v>3998</v>
      </c>
      <c r="F5254" s="74" t="s">
        <v>3998</v>
      </c>
      <c r="G5254" s="74" t="s">
        <v>3998</v>
      </c>
      <c r="H5254" s="74" t="s">
        <v>36</v>
      </c>
      <c r="I5254" s="74" t="s">
        <v>3729</v>
      </c>
      <c r="J5254" s="74" t="s">
        <v>38</v>
      </c>
      <c r="K5254" s="74" t="s">
        <v>32</v>
      </c>
      <c r="L5254" s="74" t="s">
        <v>3999</v>
      </c>
      <c r="M5254" s="74"/>
      <c r="N5254" s="74" t="s">
        <v>57</v>
      </c>
      <c r="O5254" s="74" t="s">
        <v>80</v>
      </c>
      <c r="P5254" s="10">
        <v>0</v>
      </c>
      <c r="Q5254" s="12" t="s">
        <v>4000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 hidden="1">
      <c r="A5255" s="7" t="s">
        <v>3728</v>
      </c>
      <c r="B5255" s="74" t="s">
        <v>32</v>
      </c>
      <c r="C5255" s="74" t="s">
        <v>1517</v>
      </c>
      <c r="D5255" s="74" t="s">
        <v>1518</v>
      </c>
      <c r="E5255" s="74" t="s">
        <v>4001</v>
      </c>
      <c r="F5255" s="74" t="s">
        <v>4001</v>
      </c>
      <c r="G5255" s="74" t="s">
        <v>4001</v>
      </c>
      <c r="H5255" s="74" t="s">
        <v>36</v>
      </c>
      <c r="I5255" s="74" t="s">
        <v>3729</v>
      </c>
      <c r="J5255" s="74" t="s">
        <v>38</v>
      </c>
      <c r="K5255" s="74" t="s">
        <v>32</v>
      </c>
      <c r="L5255" s="74" t="s">
        <v>4002</v>
      </c>
      <c r="M5255" s="74"/>
      <c r="N5255" s="74" t="s">
        <v>57</v>
      </c>
      <c r="O5255" s="74" t="s">
        <v>80</v>
      </c>
      <c r="P5255" s="10">
        <v>0</v>
      </c>
      <c r="Q5255" s="12" t="s">
        <v>4003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 hidden="1">
      <c r="A5256" s="7" t="s">
        <v>3728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3729</v>
      </c>
      <c r="J5256" s="74" t="s">
        <v>38</v>
      </c>
      <c r="K5256" s="74" t="s">
        <v>32</v>
      </c>
      <c r="L5256" s="74" t="s">
        <v>4004</v>
      </c>
      <c r="M5256" s="74"/>
      <c r="N5256" s="74" t="s">
        <v>40</v>
      </c>
      <c r="O5256" s="74" t="s">
        <v>80</v>
      </c>
      <c r="P5256" s="10">
        <v>0</v>
      </c>
      <c r="Q5256" s="12" t="s">
        <v>4005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 hidden="1">
      <c r="A5257" s="7" t="s">
        <v>3728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3729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4006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 hidden="1">
      <c r="A5258" s="7" t="s">
        <v>3728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3729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4007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 hidden="1">
      <c r="A5259" s="7" t="s">
        <v>3728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3729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4008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 hidden="1">
      <c r="A5260" s="7" t="s">
        <v>3728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3729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4009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 hidden="1">
      <c r="A5261" s="7" t="s">
        <v>3728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3729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4010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 hidden="1">
      <c r="A5262" s="7" t="s">
        <v>3728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4011</v>
      </c>
      <c r="G5262" s="74" t="s">
        <v>1543</v>
      </c>
      <c r="H5262" s="74" t="s">
        <v>36</v>
      </c>
      <c r="I5262" s="74" t="s">
        <v>3729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4012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 hidden="1">
      <c r="A5263" s="7" t="s">
        <v>3728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4013</v>
      </c>
      <c r="G5263" s="74" t="s">
        <v>1543</v>
      </c>
      <c r="H5263" s="74" t="s">
        <v>36</v>
      </c>
      <c r="I5263" s="74" t="s">
        <v>3729</v>
      </c>
      <c r="J5263" s="74" t="s">
        <v>38</v>
      </c>
      <c r="K5263" s="74" t="s">
        <v>32</v>
      </c>
      <c r="L5263" s="74" t="s">
        <v>4014</v>
      </c>
      <c r="M5263" s="74"/>
      <c r="N5263" s="74" t="s">
        <v>40</v>
      </c>
      <c r="O5263" s="74" t="s">
        <v>80</v>
      </c>
      <c r="P5263" s="10">
        <v>0</v>
      </c>
      <c r="Q5263" s="12" t="s">
        <v>4015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 hidden="1">
      <c r="A5264" s="7" t="s">
        <v>3728</v>
      </c>
      <c r="B5264" s="74" t="s">
        <v>32</v>
      </c>
      <c r="C5264" s="74" t="s">
        <v>1517</v>
      </c>
      <c r="D5264" s="74" t="s">
        <v>1556</v>
      </c>
      <c r="E5264" s="74" t="s">
        <v>4016</v>
      </c>
      <c r="F5264" s="74" t="s">
        <v>4016</v>
      </c>
      <c r="G5264" s="74" t="s">
        <v>4016</v>
      </c>
      <c r="H5264" s="74" t="s">
        <v>36</v>
      </c>
      <c r="I5264" s="74" t="s">
        <v>3729</v>
      </c>
      <c r="J5264" s="74" t="s">
        <v>38</v>
      </c>
      <c r="K5264" s="74" t="s">
        <v>32</v>
      </c>
      <c r="L5264" s="74" t="s">
        <v>4017</v>
      </c>
      <c r="M5264" s="74"/>
      <c r="N5264" s="74" t="s">
        <v>57</v>
      </c>
      <c r="O5264" s="74" t="s">
        <v>80</v>
      </c>
      <c r="P5264" s="10">
        <v>0</v>
      </c>
      <c r="Q5264" s="12" t="s">
        <v>4018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 hidden="1">
      <c r="A5265" s="7" t="s">
        <v>3728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3729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4019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 hidden="1">
      <c r="A5266" s="7" t="s">
        <v>3728</v>
      </c>
      <c r="B5266" s="74" t="s">
        <v>32</v>
      </c>
      <c r="C5266" s="74" t="s">
        <v>1517</v>
      </c>
      <c r="D5266" s="74" t="s">
        <v>1556</v>
      </c>
      <c r="E5266" s="74" t="s">
        <v>4020</v>
      </c>
      <c r="F5266" s="74" t="s">
        <v>4020</v>
      </c>
      <c r="G5266" s="74" t="s">
        <v>4020</v>
      </c>
      <c r="H5266" s="74" t="s">
        <v>36</v>
      </c>
      <c r="I5266" s="74" t="s">
        <v>3729</v>
      </c>
      <c r="J5266" s="74" t="s">
        <v>38</v>
      </c>
      <c r="K5266" s="74" t="s">
        <v>32</v>
      </c>
      <c r="L5266" s="74" t="s">
        <v>4021</v>
      </c>
      <c r="M5266" s="74"/>
      <c r="N5266" s="74" t="s">
        <v>57</v>
      </c>
      <c r="O5266" s="74" t="s">
        <v>80</v>
      </c>
      <c r="P5266" s="10">
        <v>0</v>
      </c>
      <c r="Q5266" s="12" t="s">
        <v>4022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 hidden="1">
      <c r="A5267" s="7" t="s">
        <v>3728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3729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4023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 hidden="1">
      <c r="A5268" s="7" t="s">
        <v>3728</v>
      </c>
      <c r="B5268" s="74" t="s">
        <v>32</v>
      </c>
      <c r="C5268" s="74" t="s">
        <v>1517</v>
      </c>
      <c r="D5268" s="74" t="s">
        <v>1556</v>
      </c>
      <c r="E5268" s="74" t="s">
        <v>4024</v>
      </c>
      <c r="F5268" s="74" t="s">
        <v>4024</v>
      </c>
      <c r="G5268" s="74" t="s">
        <v>4024</v>
      </c>
      <c r="H5268" s="74" t="s">
        <v>36</v>
      </c>
      <c r="I5268" s="74" t="s">
        <v>3729</v>
      </c>
      <c r="J5268" s="74" t="s">
        <v>38</v>
      </c>
      <c r="K5268" s="74" t="s">
        <v>32</v>
      </c>
      <c r="L5268" s="74" t="s">
        <v>4025</v>
      </c>
      <c r="M5268" s="74"/>
      <c r="N5268" s="74" t="s">
        <v>57</v>
      </c>
      <c r="O5268" s="74" t="s">
        <v>80</v>
      </c>
      <c r="P5268" s="10">
        <v>0</v>
      </c>
      <c r="Q5268" s="12" t="s">
        <v>4026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 hidden="1">
      <c r="A5269" s="7" t="s">
        <v>3728</v>
      </c>
      <c r="B5269" s="74" t="s">
        <v>32</v>
      </c>
      <c r="C5269" s="74" t="s">
        <v>1517</v>
      </c>
      <c r="D5269" s="74" t="s">
        <v>1556</v>
      </c>
      <c r="E5269" s="74" t="s">
        <v>4027</v>
      </c>
      <c r="F5269" s="74" t="s">
        <v>4027</v>
      </c>
      <c r="G5269" s="74" t="s">
        <v>4027</v>
      </c>
      <c r="H5269" s="74" t="s">
        <v>36</v>
      </c>
      <c r="I5269" s="74" t="s">
        <v>3729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4028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 hidden="1">
      <c r="A5270" s="7" t="s">
        <v>3728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3729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4028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 hidden="1">
      <c r="A5271" s="7" t="s">
        <v>3728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3729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hidden="1">
      <c r="A5272" s="7" t="s">
        <v>3728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3729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3993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hidden="1">
      <c r="A5273" s="7" t="s">
        <v>3728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3729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3993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hidden="1">
      <c r="A5274" s="7" t="s">
        <v>3728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3729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hidden="1">
      <c r="A5275" s="7" t="s">
        <v>3728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3729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hidden="1">
      <c r="A5276" s="7" t="s">
        <v>3728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3729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hidden="1">
      <c r="A5277" s="7" t="s">
        <v>3728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3729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3993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hidden="1">
      <c r="A5278" s="7" t="s">
        <v>3728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3729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hidden="1">
      <c r="A5279" s="7" t="s">
        <v>3728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3729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hidden="1">
      <c r="A5280" s="7" t="s">
        <v>3728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3729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hidden="1">
      <c r="A5281" s="7" t="s">
        <v>3728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3729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hidden="1">
      <c r="A5282" s="7" t="s">
        <v>3728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3729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hidden="1">
      <c r="A5283" s="7" t="s">
        <v>3728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3729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hidden="1">
      <c r="A5284" s="7" t="s">
        <v>3728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3729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hidden="1">
      <c r="A5285" s="7" t="s">
        <v>3728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3729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hidden="1">
      <c r="A5286" s="7" t="s">
        <v>3728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3729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hidden="1">
      <c r="A5287" s="7" t="s">
        <v>3728</v>
      </c>
      <c r="B5287" s="74" t="s">
        <v>32</v>
      </c>
      <c r="C5287" s="74" t="s">
        <v>908</v>
      </c>
      <c r="D5287" s="74" t="s">
        <v>1017</v>
      </c>
      <c r="E5287" s="74" t="s">
        <v>4029</v>
      </c>
      <c r="F5287" s="74" t="s">
        <v>4029</v>
      </c>
      <c r="G5287" s="8" t="s">
        <v>955</v>
      </c>
      <c r="H5287" s="74" t="s">
        <v>36</v>
      </c>
      <c r="I5287" s="74" t="s">
        <v>3729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3993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hidden="1">
      <c r="A5288" s="7" t="s">
        <v>3728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3729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3993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hidden="1">
      <c r="A5289" s="7" t="s">
        <v>3728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3729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hidden="1">
      <c r="A5290" s="7" t="s">
        <v>3728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3729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hidden="1">
      <c r="A5291" s="7" t="s">
        <v>3728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3729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hidden="1">
      <c r="A5292" s="7" t="s">
        <v>3728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3729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hidden="1">
      <c r="A5293" s="7" t="s">
        <v>3728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3729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hidden="1">
      <c r="A5294" s="7" t="s">
        <v>3728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3729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hidden="1">
      <c r="A5295" s="7" t="s">
        <v>3728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3729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3993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hidden="1">
      <c r="A5296" s="7" t="s">
        <v>3728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3729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hidden="1">
      <c r="A5297" s="7" t="s">
        <v>3728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3729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hidden="1">
      <c r="A5298" s="7" t="s">
        <v>3728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3729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hidden="1">
      <c r="A5299" s="7" t="s">
        <v>3728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3729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hidden="1">
      <c r="A5300" s="7" t="s">
        <v>3728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3729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hidden="1">
      <c r="A5301" s="7" t="s">
        <v>3728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3729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hidden="1">
      <c r="A5302" s="7" t="s">
        <v>3728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3729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hidden="1">
      <c r="A5303" s="7" t="s">
        <v>3728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3729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hidden="1">
      <c r="A5304" s="7" t="s">
        <v>3728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3729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hidden="1">
      <c r="A5305" s="7" t="s">
        <v>3728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3729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hidden="1">
      <c r="A5306" s="7" t="s">
        <v>3728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3729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hidden="1">
      <c r="A5307" s="7" t="s">
        <v>3728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3729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hidden="1">
      <c r="A5308" s="7" t="s">
        <v>3728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3729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hidden="1">
      <c r="A5309" s="7" t="s">
        <v>3728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3729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hidden="1">
      <c r="A5310" s="7" t="s">
        <v>3728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3729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hidden="1">
      <c r="A5311" s="7" t="s">
        <v>3728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3729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hidden="1">
      <c r="A5312" s="7" t="s">
        <v>3728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3729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hidden="1">
      <c r="A5313" s="7" t="s">
        <v>3728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3729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hidden="1">
      <c r="A5314" s="7" t="s">
        <v>3728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3729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hidden="1">
      <c r="A5315" s="7" t="s">
        <v>3728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3729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IF((W5315-AB5315)&gt;0,W5315-AB5315,0)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hidden="1">
      <c r="A5316" s="7" t="s">
        <v>3728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3729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hidden="1">
      <c r="A5317" s="7" t="s">
        <v>3728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3729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hidden="1">
      <c r="A5318" s="7" t="s">
        <v>3728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3729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hidden="1">
      <c r="A5319" s="7" t="s">
        <v>3728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3729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hidden="1">
      <c r="A5320" s="7" t="s">
        <v>3728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3729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hidden="1">
      <c r="A5321" s="7" t="s">
        <v>3728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3729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hidden="1">
      <c r="A5322" s="7" t="s">
        <v>3728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3729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hidden="1">
      <c r="A5323" s="7" t="s">
        <v>3728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3729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hidden="1">
      <c r="A5324" s="7" t="s">
        <v>3728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3729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hidden="1">
      <c r="A5325" s="7" t="s">
        <v>3728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3729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hidden="1">
      <c r="A5326" s="7" t="s">
        <v>3728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3729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hidden="1">
      <c r="A5327" s="7" t="s">
        <v>3728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3729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hidden="1">
      <c r="A5328" s="7" t="s">
        <v>3728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3729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hidden="1">
      <c r="A5329" s="7" t="s">
        <v>3728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3729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hidden="1">
      <c r="A5330" s="7" t="s">
        <v>3728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3729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hidden="1">
      <c r="A5331" s="7" t="s">
        <v>3728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3729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hidden="1">
      <c r="A5332" s="7" t="s">
        <v>3728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3729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hidden="1">
      <c r="A5333" s="7" t="s">
        <v>3728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3729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hidden="1">
      <c r="A5334" s="7" t="s">
        <v>3728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3729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hidden="1">
      <c r="A5335" s="7" t="s">
        <v>3728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3729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hidden="1">
      <c r="A5336" s="7" t="s">
        <v>3728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3729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hidden="1">
      <c r="A5337" s="7" t="s">
        <v>3728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3729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hidden="1">
      <c r="A5338" s="7" t="s">
        <v>3728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3729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hidden="1">
      <c r="A5339" s="7" t="s">
        <v>3728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3729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hidden="1">
      <c r="A5340" s="7" t="s">
        <v>3728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3729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hidden="1">
      <c r="A5341" s="7" t="s">
        <v>3728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3729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hidden="1">
      <c r="A5342" s="7" t="s">
        <v>3728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3729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hidden="1">
      <c r="A5343" s="7" t="s">
        <v>3728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3729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3993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hidden="1">
      <c r="A5344" s="7" t="s">
        <v>3728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3729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hidden="1">
      <c r="A5345" s="7" t="s">
        <v>3728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3729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hidden="1">
      <c r="A5346" s="7" t="s">
        <v>3728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3729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hidden="1">
      <c r="A5347" s="7" t="s">
        <v>3728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3729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hidden="1">
      <c r="A5348" s="7" t="s">
        <v>3728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3729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hidden="1">
      <c r="A5349" s="7" t="s">
        <v>3728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3729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hidden="1">
      <c r="A5350" s="7" t="s">
        <v>3728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3729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hidden="1">
      <c r="A5351" s="7" t="s">
        <v>3728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3729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hidden="1">
      <c r="A5352" s="7" t="s">
        <v>3728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3729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hidden="1">
      <c r="A5353" s="7" t="s">
        <v>3728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3729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hidden="1">
      <c r="A5354" s="7" t="s">
        <v>3728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3729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hidden="1">
      <c r="A5355" s="7" t="s">
        <v>3728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3729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3755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hidden="1">
      <c r="A5356" s="7" t="s">
        <v>3728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3729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hidden="1">
      <c r="A5357" s="7" t="s">
        <v>3728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3729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hidden="1">
      <c r="A5358" s="7" t="s">
        <v>3728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3729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hidden="1">
      <c r="A5359" s="7" t="s">
        <v>3728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3729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hidden="1">
      <c r="A5360" s="7" t="s">
        <v>3728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3729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hidden="1">
      <c r="A5361" s="7" t="s">
        <v>3728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3729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hidden="1">
      <c r="A5362" s="7" t="s">
        <v>3728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3729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hidden="1">
      <c r="A5363" s="7" t="s">
        <v>3728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3729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hidden="1">
      <c r="A5364" s="7" t="s">
        <v>3728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3729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hidden="1">
      <c r="A5365" s="7" t="s">
        <v>3728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3729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hidden="1">
      <c r="A5366" s="7" t="s">
        <v>3728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3729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hidden="1">
      <c r="A5367" s="7" t="s">
        <v>3728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3729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hidden="1">
      <c r="A5368" s="7" t="s">
        <v>3728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3729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hidden="1">
      <c r="A5369" s="7" t="s">
        <v>3728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3729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hidden="1">
      <c r="A5370" s="7" t="s">
        <v>3728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3729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hidden="1">
      <c r="A5371" s="7" t="s">
        <v>3728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3729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hidden="1">
      <c r="A5372" s="7" t="s">
        <v>3728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3729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hidden="1">
      <c r="A5373" s="7" t="s">
        <v>3728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3729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hidden="1">
      <c r="A5374" s="7" t="s">
        <v>3728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3729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hidden="1">
      <c r="A5375" s="7" t="s">
        <v>3728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3729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hidden="1">
      <c r="A5376" s="7" t="s">
        <v>3728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3729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hidden="1">
      <c r="A5377" s="7" t="s">
        <v>3728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3729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hidden="1">
      <c r="A5378" s="7" t="s">
        <v>3728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3729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hidden="1">
      <c r="A5379" s="7" t="s">
        <v>3728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3729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IF((W5379-AB5379)&gt;0,W5379-AB5379,0)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hidden="1">
      <c r="A5380" s="7" t="s">
        <v>3728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3729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hidden="1">
      <c r="A5381" s="7" t="s">
        <v>3728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3729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hidden="1">
      <c r="A5382" s="7" t="s">
        <v>3728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3729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hidden="1">
      <c r="A5383" s="7" t="s">
        <v>3728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3729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hidden="1">
      <c r="A5384" s="7" t="s">
        <v>3728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3729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hidden="1">
      <c r="A5385" s="7" t="s">
        <v>3728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3729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hidden="1">
      <c r="A5386" s="7" t="s">
        <v>3728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3729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hidden="1">
      <c r="A5387" s="7" t="s">
        <v>3728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3729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hidden="1">
      <c r="A5388" s="7" t="s">
        <v>3728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3729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hidden="1">
      <c r="A5389" s="7" t="s">
        <v>3728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3729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hidden="1">
      <c r="A5390" s="7" t="s">
        <v>3728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3729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hidden="1">
      <c r="A5391" s="7" t="s">
        <v>3728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3729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hidden="1">
      <c r="A5392" s="7" t="s">
        <v>3728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3729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hidden="1">
      <c r="A5393" s="7" t="s">
        <v>3728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3729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hidden="1">
      <c r="A5394" s="7" t="s">
        <v>3728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3729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hidden="1">
      <c r="A5395" s="7" t="s">
        <v>3728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3729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hidden="1">
      <c r="A5396" s="7" t="s">
        <v>3728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3729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hidden="1">
      <c r="A5397" s="7" t="s">
        <v>3728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3729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hidden="1">
      <c r="A5398" s="7" t="s">
        <v>3728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3729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hidden="1">
      <c r="A5399" s="7" t="s">
        <v>3728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3729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hidden="1">
      <c r="A5400" s="7" t="s">
        <v>3728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3729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hidden="1">
      <c r="A5401" s="7" t="s">
        <v>3728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3729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hidden="1">
      <c r="A5402" s="7" t="s">
        <v>3728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3729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hidden="1">
      <c r="A5403" s="7" t="s">
        <v>3728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3729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hidden="1">
      <c r="A5404" s="7" t="s">
        <v>3728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3729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hidden="1">
      <c r="A5405" s="7" t="s">
        <v>3728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3729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hidden="1">
      <c r="A5406" s="7" t="s">
        <v>3728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3729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hidden="1">
      <c r="A5407" s="7" t="s">
        <v>3728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3729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hidden="1">
      <c r="A5408" s="7" t="s">
        <v>3728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3729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hidden="1">
      <c r="A5409" s="7" t="s">
        <v>3728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3729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hidden="1">
      <c r="A5410" s="7" t="s">
        <v>3728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3729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hidden="1">
      <c r="A5411" s="7" t="s">
        <v>3728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3729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3828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hidden="1">
      <c r="A5412" s="7" t="s">
        <v>3728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3729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hidden="1">
      <c r="A5413" s="7" t="s">
        <v>3728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3729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hidden="1">
      <c r="A5414" s="7" t="s">
        <v>3728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3729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hidden="1">
      <c r="A5415" s="7" t="s">
        <v>3728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3729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hidden="1">
      <c r="A5416" s="7" t="s">
        <v>3728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3729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hidden="1">
      <c r="A5417" s="7" t="s">
        <v>3728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3729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hidden="1">
      <c r="A5418" s="7" t="s">
        <v>3728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3729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hidden="1">
      <c r="A5419" s="7" t="s">
        <v>3728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3729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hidden="1">
      <c r="A5420" s="7" t="s">
        <v>3728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3729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hidden="1">
      <c r="A5421" s="7" t="s">
        <v>3728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3729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hidden="1">
      <c r="A5422" s="7" t="s">
        <v>3728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3729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hidden="1">
      <c r="A5423" s="7" t="s">
        <v>3728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3729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hidden="1">
      <c r="A5424" s="7" t="s">
        <v>3728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3729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hidden="1">
      <c r="A5425" s="7" t="s">
        <v>3728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3729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hidden="1">
      <c r="A5426" s="7" t="s">
        <v>3728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3729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3742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hidden="1">
      <c r="A5427" s="7" t="s">
        <v>3728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3729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hidden="1">
      <c r="A5428" s="7" t="s">
        <v>3728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3729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hidden="1">
      <c r="A5429" s="7" t="s">
        <v>3728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3729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hidden="1">
      <c r="A5430" s="7" t="s">
        <v>3728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3729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hidden="1">
      <c r="A5431" s="7" t="s">
        <v>3728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3729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hidden="1">
      <c r="A5432" s="7" t="s">
        <v>3728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3729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hidden="1">
      <c r="A5433" s="7" t="s">
        <v>3728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3729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hidden="1">
      <c r="A5434" s="7" t="s">
        <v>3728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3729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hidden="1">
      <c r="A5435" s="7" t="s">
        <v>3728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3729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hidden="1">
      <c r="A5436" s="7" t="s">
        <v>3728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3729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hidden="1">
      <c r="A5437" s="7" t="s">
        <v>3728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3729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hidden="1">
      <c r="A5438" s="7" t="s">
        <v>3728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3729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hidden="1">
      <c r="A5439" s="7" t="s">
        <v>3728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3729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hidden="1">
      <c r="A5440" s="7" t="s">
        <v>3728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3729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hidden="1">
      <c r="A5441" s="7" t="s">
        <v>3728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3729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hidden="1">
      <c r="A5442" s="7" t="s">
        <v>3728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3729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hidden="1">
      <c r="A5443" s="7" t="s">
        <v>3728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3729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IF((W5443-AB5443)&gt;0,W5443-AB5443,0)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hidden="1">
      <c r="A5444" s="7" t="s">
        <v>3728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3729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hidden="1">
      <c r="A5445" s="7" t="s">
        <v>3728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3729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hidden="1">
      <c r="A5446" s="7" t="s">
        <v>3728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3729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hidden="1">
      <c r="A5447" s="7" t="s">
        <v>3728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3729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hidden="1">
      <c r="A5448" s="7" t="s">
        <v>3728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3729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hidden="1">
      <c r="A5449" s="7" t="s">
        <v>3728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3729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hidden="1">
      <c r="A5450" s="7" t="s">
        <v>3728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3729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hidden="1">
      <c r="A5451" s="7" t="s">
        <v>3728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3729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hidden="1">
      <c r="A5452" s="7" t="s">
        <v>3728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3729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hidden="1">
      <c r="A5453" s="7" t="s">
        <v>3728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3729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hidden="1">
      <c r="A5454" s="7" t="s">
        <v>3728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3729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hidden="1">
      <c r="A5455" s="7" t="s">
        <v>3728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3729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hidden="1">
      <c r="A5456" s="7" t="s">
        <v>3728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3729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hidden="1">
      <c r="A5457" s="7" t="s">
        <v>3728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3729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hidden="1">
      <c r="A5458" s="7" t="s">
        <v>3728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3729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hidden="1">
      <c r="A5459" s="7" t="s">
        <v>3728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3729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hidden="1">
      <c r="A5460" s="7" t="s">
        <v>3728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3729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hidden="1">
      <c r="A5461" s="7" t="s">
        <v>3728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3729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hidden="1">
      <c r="A5462" s="7" t="s">
        <v>3728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3729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hidden="1">
      <c r="A5463" s="7" t="s">
        <v>3728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3729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hidden="1">
      <c r="A5464" s="7" t="s">
        <v>3728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3729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hidden="1">
      <c r="A5465" s="7" t="s">
        <v>3728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3729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hidden="1">
      <c r="A5466" s="7" t="s">
        <v>3728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3729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hidden="1">
      <c r="A5467" s="7" t="s">
        <v>3728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3729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hidden="1">
      <c r="A5468" s="7" t="s">
        <v>3728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3729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hidden="1">
      <c r="A5469" s="7" t="s">
        <v>3728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3729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hidden="1">
      <c r="A5470" s="7" t="s">
        <v>3728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3729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hidden="1">
      <c r="A5471" s="7" t="s">
        <v>3728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3729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hidden="1">
      <c r="A5472" s="7" t="s">
        <v>3728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3729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hidden="1">
      <c r="A5473" s="7" t="s">
        <v>3728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3729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hidden="1">
      <c r="A5474" s="7" t="s">
        <v>3728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3729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3763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hidden="1">
      <c r="A5475" s="7" t="s">
        <v>3728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3729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hidden="1">
      <c r="A5476" s="7" t="s">
        <v>3728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3729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hidden="1">
      <c r="A5477" s="7" t="s">
        <v>3728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3729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hidden="1">
      <c r="A5478" s="7" t="s">
        <v>3728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3729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hidden="1">
      <c r="A5479" s="7" t="s">
        <v>3728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3729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hidden="1">
      <c r="A5480" s="7" t="s">
        <v>3728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3729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hidden="1">
      <c r="A5481" s="7" t="s">
        <v>3728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3729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hidden="1">
      <c r="A5482" s="7" t="s">
        <v>3728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3729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hidden="1">
      <c r="A5483" s="7" t="s">
        <v>3728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3729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hidden="1">
      <c r="A5484" s="7" t="s">
        <v>3728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3729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hidden="1">
      <c r="A5485" s="7" t="s">
        <v>3728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3729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hidden="1">
      <c r="A5486" s="7" t="s">
        <v>3728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3729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hidden="1">
      <c r="A5487" s="7" t="s">
        <v>3728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3729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hidden="1">
      <c r="A5488" s="7" t="s">
        <v>3728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3729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hidden="1">
      <c r="A5489" s="7" t="s">
        <v>3728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3729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hidden="1">
      <c r="A5490" s="7" t="s">
        <v>3728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3729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hidden="1">
      <c r="A5491" s="7" t="s">
        <v>3728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3729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hidden="1">
      <c r="A5492" s="7" t="s">
        <v>3728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3729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hidden="1">
      <c r="A5493" s="7" t="s">
        <v>3728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3729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hidden="1">
      <c r="A5494" s="7" t="s">
        <v>3728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3729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hidden="1">
      <c r="A5495" s="7" t="s">
        <v>3728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3729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hidden="1">
      <c r="A5496" s="7" t="s">
        <v>3728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3729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hidden="1">
      <c r="A5497" s="7" t="s">
        <v>3728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3729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hidden="1">
      <c r="A5498" s="7" t="s">
        <v>3728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3729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hidden="1">
      <c r="A5499" s="7" t="s">
        <v>3728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3729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hidden="1">
      <c r="A5500" s="7" t="s">
        <v>3728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3729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hidden="1">
      <c r="A5501" s="7" t="s">
        <v>3728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3729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hidden="1">
      <c r="A5502" s="7" t="s">
        <v>3728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3729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hidden="1">
      <c r="A5503" s="7" t="s">
        <v>3728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3729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hidden="1">
      <c r="A5504" s="7" t="s">
        <v>3728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3729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hidden="1">
      <c r="A5505" s="7" t="s">
        <v>3728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3729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hidden="1">
      <c r="A5506" s="7" t="s">
        <v>3728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3729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hidden="1">
      <c r="A5507" s="7" t="s">
        <v>3728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3729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IF((W5507-AB5507)&gt;0,W5507-AB5507,0)</f>
        <v>0</v>
      </c>
      <c r="Z5507" s="14"/>
      <c r="AA5507" s="14">
        <f t="shared" si="701"/>
        <v>0</v>
      </c>
      <c r="AB5507" s="14">
        <f t="shared" si="698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hidden="1">
      <c r="A5508" s="7" t="s">
        <v>3728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3729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hidden="1">
      <c r="A5509" s="7" t="s">
        <v>3728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3729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hidden="1">
      <c r="A5510" s="7" t="s">
        <v>3728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3729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hidden="1">
      <c r="A5511" s="7" t="s">
        <v>3728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3729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hidden="1">
      <c r="A5512" s="7" t="s">
        <v>3728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3729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hidden="1">
      <c r="A5513" s="7" t="s">
        <v>3728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3729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hidden="1">
      <c r="A5514" s="7" t="s">
        <v>3728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3729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hidden="1">
      <c r="A5515" s="7" t="s">
        <v>3728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3729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hidden="1">
      <c r="A5516" s="7" t="s">
        <v>3728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3729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hidden="1">
      <c r="A5517" s="7" t="s">
        <v>3728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3729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hidden="1">
      <c r="A5518" s="7" t="s">
        <v>3728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3729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hidden="1">
      <c r="A5519" s="7" t="s">
        <v>3728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3729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hidden="1">
      <c r="A5520" s="7" t="s">
        <v>3728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3729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hidden="1">
      <c r="A5521" s="7" t="s">
        <v>3728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3729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hidden="1">
      <c r="A5522" s="7" t="s">
        <v>3728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3729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hidden="1">
      <c r="A5523" s="7" t="s">
        <v>3728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3729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hidden="1">
      <c r="A5524" s="7" t="s">
        <v>3728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3729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hidden="1">
      <c r="A5525" s="7" t="s">
        <v>3728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3729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hidden="1">
      <c r="A5526" s="7" t="s">
        <v>3728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3729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hidden="1">
      <c r="A5527" s="7" t="s">
        <v>3728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3729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hidden="1">
      <c r="A5528" s="7" t="s">
        <v>3728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3729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hidden="1">
      <c r="A5529" s="7" t="s">
        <v>3728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3729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hidden="1">
      <c r="A5530" s="7" t="s">
        <v>3728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3729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hidden="1">
      <c r="A5531" s="7" t="s">
        <v>3728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3729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hidden="1">
      <c r="A5532" s="7" t="s">
        <v>3728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3729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hidden="1">
      <c r="A5533" s="7" t="s">
        <v>3728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3729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hidden="1">
      <c r="A5534" s="7" t="s">
        <v>3728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3729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hidden="1">
      <c r="A5535" s="7" t="s">
        <v>3728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3729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hidden="1">
      <c r="A5536" s="7" t="s">
        <v>3728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3729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hidden="1">
      <c r="A5537" s="7" t="s">
        <v>3728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3729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hidden="1">
      <c r="A5538" s="7" t="s">
        <v>3728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3729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hidden="1">
      <c r="A5539" s="7" t="s">
        <v>3728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3729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hidden="1">
      <c r="A5540" s="7" t="s">
        <v>3728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3729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hidden="1">
      <c r="A5541" s="7" t="s">
        <v>3728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3729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hidden="1">
      <c r="A5542" s="7" t="s">
        <v>3728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3729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hidden="1">
      <c r="A5543" s="7" t="s">
        <v>3728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3729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hidden="1">
      <c r="A5544" s="7" t="s">
        <v>3728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3729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hidden="1">
      <c r="A5545" s="7" t="s">
        <v>3728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3729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hidden="1">
      <c r="A5546" s="7" t="s">
        <v>3728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3729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hidden="1">
      <c r="A5547" s="7" t="s">
        <v>3728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3729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hidden="1">
      <c r="A5548" s="7" t="s">
        <v>3728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3729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hidden="1">
      <c r="A5549" s="7" t="s">
        <v>3728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3729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hidden="1">
      <c r="A5550" s="7" t="s">
        <v>3728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3729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hidden="1">
      <c r="A5551" s="7" t="s">
        <v>3728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3729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hidden="1">
      <c r="A5552" s="7" t="s">
        <v>3728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3729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hidden="1">
      <c r="A5553" s="7" t="s">
        <v>3728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3729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hidden="1">
      <c r="A5554" s="7" t="s">
        <v>3728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3729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hidden="1">
      <c r="A5555" s="7" t="s">
        <v>3728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3729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hidden="1">
      <c r="A5556" s="7" t="s">
        <v>3728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3729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hidden="1">
      <c r="A5557" s="7" t="s">
        <v>3728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3729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hidden="1">
      <c r="A5558" s="7" t="s">
        <v>3728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3729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hidden="1">
      <c r="A5559" s="7" t="s">
        <v>3728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3729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hidden="1">
      <c r="A5560" s="7" t="s">
        <v>3728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3729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hidden="1">
      <c r="A5561" s="7" t="s">
        <v>3728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3729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hidden="1">
      <c r="A5562" s="7" t="s">
        <v>3728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3729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hidden="1">
      <c r="A5563" s="7" t="s">
        <v>3728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3729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hidden="1">
      <c r="A5564" s="7" t="s">
        <v>3728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3729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hidden="1">
      <c r="A5565" s="7" t="s">
        <v>3728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3729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hidden="1">
      <c r="A5566" s="7" t="s">
        <v>3728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3729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hidden="1">
      <c r="A5567" s="7" t="s">
        <v>3728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3729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hidden="1">
      <c r="A5568" s="7" t="s">
        <v>3728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3729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hidden="1">
      <c r="A5569" s="7" t="s">
        <v>3728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3729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hidden="1">
      <c r="A5570" s="7" t="s">
        <v>3728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3729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hidden="1">
      <c r="A5571" s="7" t="s">
        <v>3728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3729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IF((W5571-AB5571)&gt;0,W5571-AB5571,0)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hidden="1">
      <c r="A5572" s="7" t="s">
        <v>3728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3729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hidden="1">
      <c r="A5573" s="7" t="s">
        <v>3728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3729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hidden="1">
      <c r="A5574" s="7" t="s">
        <v>3728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3729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hidden="1">
      <c r="A5575" s="7" t="s">
        <v>3728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3729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hidden="1">
      <c r="A5576" s="7" t="s">
        <v>3728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3729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hidden="1">
      <c r="A5577" s="7" t="s">
        <v>3728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3729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hidden="1">
      <c r="A5578" s="7" t="s">
        <v>3728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3729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hidden="1">
      <c r="A5579" s="7" t="s">
        <v>3728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3729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hidden="1">
      <c r="A5580" s="7" t="s">
        <v>3728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3729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hidden="1">
      <c r="A5581" s="7" t="s">
        <v>3728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3729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hidden="1">
      <c r="A5582" s="7" t="s">
        <v>3728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3729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hidden="1">
      <c r="A5583" s="7" t="s">
        <v>3728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3729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hidden="1">
      <c r="A5584" s="7" t="s">
        <v>3728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3729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hidden="1">
      <c r="A5585" s="7" t="s">
        <v>3728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3729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hidden="1">
      <c r="A5586" s="7" t="s">
        <v>3728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3729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hidden="1">
      <c r="A5587" s="7" t="s">
        <v>3728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3729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hidden="1">
      <c r="A5588" s="7" t="s">
        <v>3728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3729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hidden="1">
      <c r="A5589" s="7" t="s">
        <v>3728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3729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hidden="1">
      <c r="A5590" s="7" t="s">
        <v>3728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3729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hidden="1">
      <c r="A5591" s="7" t="s">
        <v>3728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3729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hidden="1">
      <c r="A5592" s="7" t="s">
        <v>3728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3729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hidden="1">
      <c r="A5593" s="7" t="s">
        <v>3728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3729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hidden="1">
      <c r="A5594" s="7" t="s">
        <v>3728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3729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3744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hidden="1">
      <c r="A5595" s="7" t="s">
        <v>3728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3729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hidden="1">
      <c r="A5596" s="7" t="s">
        <v>3728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3729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hidden="1">
      <c r="A5597" s="7" t="s">
        <v>3728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3729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hidden="1">
      <c r="A5598" s="7" t="s">
        <v>3728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3729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hidden="1">
      <c r="A5599" s="7" t="s">
        <v>3728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4011</v>
      </c>
      <c r="G5599" s="74" t="s">
        <v>1543</v>
      </c>
      <c r="H5599" s="74" t="s">
        <v>36</v>
      </c>
      <c r="I5599" s="74" t="s">
        <v>3729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hidden="1">
      <c r="A5600" s="7" t="s">
        <v>3728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4011</v>
      </c>
      <c r="G5600" s="74" t="s">
        <v>1543</v>
      </c>
      <c r="H5600" s="74" t="s">
        <v>36</v>
      </c>
      <c r="I5600" s="74" t="s">
        <v>3729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hidden="1">
      <c r="A5601" s="7" t="s">
        <v>3728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4011</v>
      </c>
      <c r="G5601" s="74" t="s">
        <v>1543</v>
      </c>
      <c r="H5601" s="74" t="s">
        <v>36</v>
      </c>
      <c r="I5601" s="74" t="s">
        <v>3729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hidden="1">
      <c r="A5602" s="7" t="s">
        <v>3728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3729</v>
      </c>
      <c r="J5602" s="74" t="s">
        <v>38</v>
      </c>
      <c r="K5602" s="74" t="s">
        <v>32</v>
      </c>
      <c r="L5602" s="74" t="s">
        <v>4030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3771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 hidden="1">
      <c r="A5603" s="7" t="s">
        <v>3728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3729</v>
      </c>
      <c r="J5603" s="74" t="s">
        <v>38</v>
      </c>
      <c r="K5603" s="74" t="s">
        <v>32</v>
      </c>
      <c r="L5603" s="74" t="s">
        <v>4031</v>
      </c>
      <c r="M5603" s="74"/>
      <c r="N5603" s="74" t="s">
        <v>4032</v>
      </c>
      <c r="O5603" s="74" t="s">
        <v>80</v>
      </c>
      <c r="P5603" s="10">
        <v>0</v>
      </c>
      <c r="Q5603" s="12">
        <v>1000074718</v>
      </c>
      <c r="R5603" s="74" t="s">
        <v>3771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 hidden="1">
      <c r="A5604" s="7" t="s">
        <v>3728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3729</v>
      </c>
      <c r="J5604" s="74" t="s">
        <v>38</v>
      </c>
      <c r="K5604" s="74" t="s">
        <v>32</v>
      </c>
      <c r="L5604" s="74" t="s">
        <v>4033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 hidden="1">
      <c r="A5605" s="7" t="s">
        <v>3728</v>
      </c>
      <c r="B5605" s="74" t="s">
        <v>32</v>
      </c>
      <c r="C5605" s="74" t="s">
        <v>1517</v>
      </c>
      <c r="D5605" s="74" t="s">
        <v>1556</v>
      </c>
      <c r="E5605" s="74" t="s">
        <v>4020</v>
      </c>
      <c r="F5605" s="74" t="s">
        <v>4020</v>
      </c>
      <c r="G5605" s="74" t="s">
        <v>4020</v>
      </c>
      <c r="H5605" s="74" t="s">
        <v>36</v>
      </c>
      <c r="I5605" s="74" t="s">
        <v>3729</v>
      </c>
      <c r="J5605" s="74" t="s">
        <v>38</v>
      </c>
      <c r="K5605" s="74" t="s">
        <v>32</v>
      </c>
      <c r="L5605" s="74" t="s">
        <v>4034</v>
      </c>
      <c r="M5605" s="74"/>
      <c r="N5605" s="74" t="s">
        <v>4035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 hidden="1">
      <c r="A5606" s="7" t="s">
        <v>3728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3729</v>
      </c>
      <c r="J5606" s="74" t="s">
        <v>38</v>
      </c>
      <c r="K5606" s="74" t="s">
        <v>32</v>
      </c>
      <c r="L5606" s="74" t="s">
        <v>4036</v>
      </c>
      <c r="M5606" s="74"/>
      <c r="N5606" s="74" t="s">
        <v>4032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 hidden="1">
      <c r="A5607" s="7" t="s">
        <v>3728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3729</v>
      </c>
      <c r="J5607" s="74" t="s">
        <v>38</v>
      </c>
      <c r="K5607" s="74" t="s">
        <v>32</v>
      </c>
      <c r="L5607" s="74" t="s">
        <v>4037</v>
      </c>
      <c r="M5607" s="74"/>
      <c r="N5607" s="74" t="s">
        <v>4032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hidden="1">
      <c r="A5608" s="7" t="s">
        <v>3728</v>
      </c>
      <c r="B5608" s="74" t="s">
        <v>32</v>
      </c>
      <c r="C5608" s="74" t="s">
        <v>1517</v>
      </c>
      <c r="D5608" s="74" t="s">
        <v>1556</v>
      </c>
      <c r="E5608" s="74" t="s">
        <v>4016</v>
      </c>
      <c r="F5608" s="74" t="s">
        <v>4016</v>
      </c>
      <c r="G5608" s="74" t="s">
        <v>4016</v>
      </c>
      <c r="H5608" s="74" t="s">
        <v>36</v>
      </c>
      <c r="I5608" s="74" t="s">
        <v>3729</v>
      </c>
      <c r="J5608" s="74" t="s">
        <v>38</v>
      </c>
      <c r="K5608" s="74" t="s">
        <v>32</v>
      </c>
      <c r="L5608" s="74" t="s">
        <v>4038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 hidden="1">
      <c r="A5609" s="7" t="s">
        <v>3728</v>
      </c>
      <c r="B5609" s="74" t="s">
        <v>32</v>
      </c>
      <c r="C5609" s="74" t="s">
        <v>1517</v>
      </c>
      <c r="D5609" s="74" t="s">
        <v>1556</v>
      </c>
      <c r="E5609" s="74" t="s">
        <v>4016</v>
      </c>
      <c r="F5609" s="74" t="s">
        <v>4016</v>
      </c>
      <c r="G5609" s="74" t="s">
        <v>4016</v>
      </c>
      <c r="H5609" s="74" t="s">
        <v>36</v>
      </c>
      <c r="I5609" s="74" t="s">
        <v>3729</v>
      </c>
      <c r="J5609" s="74" t="s">
        <v>38</v>
      </c>
      <c r="K5609" s="74" t="s">
        <v>32</v>
      </c>
      <c r="L5609" s="74" t="s">
        <v>4039</v>
      </c>
      <c r="M5609" s="74"/>
      <c r="N5609" s="74" t="s">
        <v>4032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 hidden="1">
      <c r="A5610" s="7" t="s">
        <v>3728</v>
      </c>
      <c r="B5610" s="74" t="s">
        <v>32</v>
      </c>
      <c r="C5610" s="74" t="s">
        <v>1517</v>
      </c>
      <c r="D5610" s="74" t="s">
        <v>1518</v>
      </c>
      <c r="E5610" s="74" t="s">
        <v>3998</v>
      </c>
      <c r="F5610" s="74" t="s">
        <v>3998</v>
      </c>
      <c r="G5610" s="74" t="s">
        <v>3998</v>
      </c>
      <c r="H5610" s="74" t="s">
        <v>36</v>
      </c>
      <c r="I5610" s="74" t="s">
        <v>3729</v>
      </c>
      <c r="J5610" s="74" t="s">
        <v>38</v>
      </c>
      <c r="K5610" s="74" t="s">
        <v>32</v>
      </c>
      <c r="L5610" s="74" t="s">
        <v>4040</v>
      </c>
      <c r="M5610" s="74"/>
      <c r="N5610" s="74" t="s">
        <v>4035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 hidden="1">
      <c r="A5611" s="7" t="s">
        <v>3728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3729</v>
      </c>
      <c r="J5611" s="74" t="s">
        <v>38</v>
      </c>
      <c r="K5611" s="74" t="s">
        <v>32</v>
      </c>
      <c r="L5611" s="74" t="s">
        <v>4041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hidden="1">
      <c r="A5612" s="7" t="s">
        <v>3728</v>
      </c>
      <c r="B5612" s="74" t="s">
        <v>32</v>
      </c>
      <c r="C5612" s="74" t="s">
        <v>1517</v>
      </c>
      <c r="D5612" s="74" t="s">
        <v>1556</v>
      </c>
      <c r="E5612" s="74" t="s">
        <v>4024</v>
      </c>
      <c r="F5612" s="74" t="s">
        <v>4024</v>
      </c>
      <c r="G5612" s="74" t="s">
        <v>4024</v>
      </c>
      <c r="H5612" s="74" t="s">
        <v>36</v>
      </c>
      <c r="I5612" s="74" t="s">
        <v>3729</v>
      </c>
      <c r="J5612" s="74" t="s">
        <v>38</v>
      </c>
      <c r="K5612" s="74" t="s">
        <v>32</v>
      </c>
      <c r="L5612" s="74" t="s">
        <v>4042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 hidden="1">
      <c r="A5613" s="7" t="s">
        <v>3728</v>
      </c>
      <c r="B5613" s="74" t="s">
        <v>32</v>
      </c>
      <c r="C5613" s="74" t="s">
        <v>1517</v>
      </c>
      <c r="D5613" s="74" t="s">
        <v>1556</v>
      </c>
      <c r="E5613" s="74" t="s">
        <v>4024</v>
      </c>
      <c r="F5613" s="74" t="s">
        <v>4024</v>
      </c>
      <c r="G5613" s="74" t="s">
        <v>4024</v>
      </c>
      <c r="H5613" s="74" t="s">
        <v>36</v>
      </c>
      <c r="I5613" s="74" t="s">
        <v>3729</v>
      </c>
      <c r="J5613" s="74" t="s">
        <v>38</v>
      </c>
      <c r="K5613" s="74" t="s">
        <v>32</v>
      </c>
      <c r="L5613" s="74" t="s">
        <v>4043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 hidden="1">
      <c r="A5614" s="7" t="s">
        <v>3728</v>
      </c>
      <c r="B5614" s="74" t="s">
        <v>32</v>
      </c>
      <c r="C5614" s="74" t="s">
        <v>1517</v>
      </c>
      <c r="D5614" s="74" t="s">
        <v>1518</v>
      </c>
      <c r="E5614" s="74" t="s">
        <v>4001</v>
      </c>
      <c r="F5614" s="74" t="s">
        <v>4001</v>
      </c>
      <c r="G5614" s="74" t="s">
        <v>4001</v>
      </c>
      <c r="H5614" s="74" t="s">
        <v>36</v>
      </c>
      <c r="I5614" s="74" t="s">
        <v>3729</v>
      </c>
      <c r="J5614" s="74" t="s">
        <v>38</v>
      </c>
      <c r="K5614" s="74" t="s">
        <v>32</v>
      </c>
      <c r="L5614" s="74" t="s">
        <v>4044</v>
      </c>
      <c r="M5614" s="74"/>
      <c r="N5614" s="74" t="s">
        <v>4045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 hidden="1">
      <c r="A5615" s="7" t="s">
        <v>3728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3729</v>
      </c>
      <c r="J5615" s="74" t="s">
        <v>38</v>
      </c>
      <c r="K5615" s="74" t="s">
        <v>32</v>
      </c>
      <c r="L5615" s="74" t="s">
        <v>4046</v>
      </c>
      <c r="M5615" s="74"/>
      <c r="N5615" s="74" t="s">
        <v>4047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 hidden="1">
      <c r="A5616" s="7" t="s">
        <v>3728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3764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 hidden="1">
      <c r="A5617" s="7" t="s">
        <v>3728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 hidden="1">
      <c r="A5618" s="7" t="s">
        <v>3728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 hidden="1">
      <c r="A5619" s="7" t="s">
        <v>3728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 hidden="1">
      <c r="A5620" s="7" t="s">
        <v>3728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 hidden="1">
      <c r="A5621" s="7" t="s">
        <v>3728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3744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 hidden="1">
      <c r="A5622" s="7" t="s">
        <v>3728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4048</v>
      </c>
      <c r="P5622" s="10">
        <v>0.02</v>
      </c>
      <c r="Q5622" s="12" t="s">
        <v>2039</v>
      </c>
      <c r="R5622" s="74" t="s">
        <v>4049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 hidden="1">
      <c r="A5623" s="7" t="s">
        <v>3728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3744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 hidden="1">
      <c r="A5624" s="7" t="s">
        <v>3728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 hidden="1">
      <c r="A5625" s="7" t="s">
        <v>3728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 hidden="1">
      <c r="A5626" s="7" t="s">
        <v>3728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 hidden="1">
      <c r="A5627" s="7" t="s">
        <v>3728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 hidden="1">
      <c r="A5628" s="7" t="s">
        <v>3728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 hidden="1">
      <c r="A5629" s="7" t="s">
        <v>3728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 hidden="1">
      <c r="A5630" s="7" t="s">
        <v>3728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3744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 hidden="1">
      <c r="A5631" s="7" t="s">
        <v>3728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 hidden="1">
      <c r="A5632" s="7" t="s">
        <v>3728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 hidden="1">
      <c r="A5633" s="7" t="s">
        <v>3728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 hidden="1">
      <c r="A5634" s="7" t="s">
        <v>3728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 hidden="1">
      <c r="A5635" s="7" t="s">
        <v>3728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4050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IF((W5635-AB5635)&gt;0,W5635-AB5635,0)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 hidden="1">
      <c r="A5636" s="7" t="s">
        <v>3728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 hidden="1">
      <c r="A5637" s="7" t="s">
        <v>3728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3744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 hidden="1">
      <c r="A5638" s="7" t="s">
        <v>3728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 hidden="1">
      <c r="A5639" s="7" t="s">
        <v>3728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 hidden="1">
      <c r="A5640" s="7" t="s">
        <v>3728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 hidden="1">
      <c r="A5641" s="7" t="s">
        <v>3728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3744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 hidden="1">
      <c r="A5642" s="7" t="s">
        <v>3728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4051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3744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 hidden="1">
      <c r="A5643" s="7" t="s">
        <v>3728</v>
      </c>
      <c r="B5643" s="74" t="s">
        <v>32</v>
      </c>
      <c r="C5643" s="74" t="s">
        <v>470</v>
      </c>
      <c r="D5643" s="74" t="s">
        <v>471</v>
      </c>
      <c r="E5643" s="74" t="s">
        <v>3795</v>
      </c>
      <c r="F5643" s="74" t="s">
        <v>3795</v>
      </c>
      <c r="G5643" s="74" t="s">
        <v>3795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4052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 hidden="1">
      <c r="A5644" s="7" t="s">
        <v>3728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 hidden="1">
      <c r="A5645" s="7" t="s">
        <v>3728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 hidden="1">
      <c r="A5646" s="7" t="s">
        <v>3728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 hidden="1">
      <c r="A5647" s="7" t="s">
        <v>3728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 hidden="1">
      <c r="A5648" s="7" t="s">
        <v>3728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 hidden="1">
      <c r="A5649" s="7" t="s">
        <v>3728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 hidden="1">
      <c r="A5650" s="7" t="s">
        <v>3728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 hidden="1">
      <c r="A5651" s="7" t="s">
        <v>3728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 hidden="1">
      <c r="A5652" s="7" t="s">
        <v>3728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 hidden="1">
      <c r="A5653" s="7" t="s">
        <v>3728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 hidden="1">
      <c r="A5654" s="7" t="s">
        <v>3728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 hidden="1">
      <c r="A5655" s="7" t="s">
        <v>3728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 hidden="1">
      <c r="A5656" s="7" t="s">
        <v>3728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 hidden="1">
      <c r="A5657" s="7" t="s">
        <v>3728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 hidden="1">
      <c r="A5658" s="7" t="s">
        <v>3728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 hidden="1">
      <c r="A5659" s="7" t="s">
        <v>3728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 hidden="1">
      <c r="A5660" s="7" t="s">
        <v>3728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 hidden="1">
      <c r="A5661" s="7" t="s">
        <v>3728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 hidden="1">
      <c r="A5662" s="7" t="s">
        <v>3728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 hidden="1">
      <c r="A5663" s="7" t="s">
        <v>3728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 hidden="1">
      <c r="A5664" s="7" t="s">
        <v>3728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 hidden="1">
      <c r="A5665" s="7" t="s">
        <v>3728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 hidden="1">
      <c r="A5666" s="7" t="s">
        <v>3728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 hidden="1">
      <c r="A5667" s="7" t="s">
        <v>3728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 hidden="1">
      <c r="A5668" s="7" t="s">
        <v>3728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 hidden="1">
      <c r="A5669" s="7" t="s">
        <v>3728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 hidden="1">
      <c r="A5670" s="7" t="s">
        <v>3728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 hidden="1">
      <c r="A5671" s="7" t="s">
        <v>3728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3744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 hidden="1">
      <c r="A5672" s="7" t="s">
        <v>3728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 hidden="1">
      <c r="A5673" s="7" t="s">
        <v>3728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4052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 hidden="1">
      <c r="A5674" s="7" t="s">
        <v>3728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 hidden="1">
      <c r="A5675" s="7" t="s">
        <v>3728</v>
      </c>
      <c r="B5675" s="74" t="s">
        <v>32</v>
      </c>
      <c r="C5675" s="74" t="s">
        <v>648</v>
      </c>
      <c r="D5675" s="74" t="s">
        <v>712</v>
      </c>
      <c r="E5675" s="74" t="s">
        <v>4053</v>
      </c>
      <c r="F5675" s="74" t="s">
        <v>4053</v>
      </c>
      <c r="G5675" s="74" t="s">
        <v>4053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4053</v>
      </c>
      <c r="M5675" s="74"/>
      <c r="N5675" s="74" t="s">
        <v>40</v>
      </c>
      <c r="O5675" s="74" t="s">
        <v>41</v>
      </c>
      <c r="P5675" s="10">
        <v>0.02</v>
      </c>
      <c r="Q5675" s="12" t="s">
        <v>4054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 hidden="1">
      <c r="A5676" s="7" t="s">
        <v>3728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 hidden="1">
      <c r="A5677" s="7" t="s">
        <v>3728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 hidden="1">
      <c r="A5678" s="7" t="s">
        <v>3728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 hidden="1">
      <c r="A5679" s="7" t="s">
        <v>3728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 hidden="1">
      <c r="A5680" s="7" t="s">
        <v>3728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4055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 hidden="1">
      <c r="A5681" s="7" t="s">
        <v>3728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 hidden="1">
      <c r="A5682" s="7" t="s">
        <v>3728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 hidden="1">
      <c r="A5683" s="7" t="s">
        <v>3728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 hidden="1">
      <c r="A5684" s="7" t="s">
        <v>3728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 hidden="1">
      <c r="A5685" s="7" t="s">
        <v>3728</v>
      </c>
      <c r="B5685" s="74" t="s">
        <v>32</v>
      </c>
      <c r="C5685" s="74" t="s">
        <v>908</v>
      </c>
      <c r="D5685" s="74" t="s">
        <v>909</v>
      </c>
      <c r="E5685" s="74" t="s">
        <v>4056</v>
      </c>
      <c r="F5685" s="74" t="s">
        <v>4056</v>
      </c>
      <c r="G5685" s="74" t="s">
        <v>4056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4056</v>
      </c>
      <c r="M5685" s="74"/>
      <c r="N5685" s="74" t="s">
        <v>40</v>
      </c>
      <c r="O5685" s="74" t="s">
        <v>41</v>
      </c>
      <c r="P5685" s="10">
        <v>0.02</v>
      </c>
      <c r="Q5685" s="12" t="s">
        <v>4057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 hidden="1">
      <c r="A5686" s="7" t="s">
        <v>3728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 hidden="1">
      <c r="A5687" s="7" t="s">
        <v>3728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 hidden="1">
      <c r="A5688" s="7" t="s">
        <v>3728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 hidden="1">
      <c r="A5689" s="7" t="s">
        <v>3728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 hidden="1">
      <c r="A5690" s="7" t="s">
        <v>3728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3744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 hidden="1">
      <c r="A5691" s="7" t="s">
        <v>3728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4052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 hidden="1">
      <c r="A5692" s="7" t="s">
        <v>3728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3744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 hidden="1">
      <c r="A5693" s="7" t="s">
        <v>3728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4058</v>
      </c>
      <c r="S5693" s="14">
        <v>0</v>
      </c>
      <c r="T5693" s="14">
        <v>10000</v>
      </c>
      <c r="U5693" s="14">
        <v>3731.4400000000023</v>
      </c>
      <c r="V5693" s="14">
        <f t="shared" si="723"/>
        <v>6268.5599999999977</v>
      </c>
      <c r="W5693" s="14">
        <f t="shared" si="720"/>
        <v>3658.2745098039236</v>
      </c>
      <c r="X5693" s="14"/>
      <c r="Y5693" s="14">
        <f t="shared" si="719"/>
        <v>0</v>
      </c>
      <c r="Z5693" s="16">
        <f t="shared" si="721"/>
        <v>3658.2745098039236</v>
      </c>
      <c r="AA5693" s="14">
        <f t="shared" si="724"/>
        <v>73.165490196078736</v>
      </c>
      <c r="AB5693" s="14">
        <f t="shared" si="722"/>
        <v>3731.4400000000023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 hidden="1">
      <c r="A5694" s="7" t="s">
        <v>3728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4058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 hidden="1">
      <c r="A5695" s="7" t="s">
        <v>3728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 hidden="1">
      <c r="A5696" s="7" t="s">
        <v>3728</v>
      </c>
      <c r="B5696" s="74" t="s">
        <v>32</v>
      </c>
      <c r="C5696" s="74" t="s">
        <v>908</v>
      </c>
      <c r="D5696" s="74" t="s">
        <v>909</v>
      </c>
      <c r="E5696" s="74" t="s">
        <v>4059</v>
      </c>
      <c r="F5696" s="74" t="s">
        <v>4059</v>
      </c>
      <c r="G5696" s="74" t="s">
        <v>4059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3744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 hidden="1">
      <c r="A5697" s="7" t="s">
        <v>3728</v>
      </c>
      <c r="B5697" s="74" t="s">
        <v>32</v>
      </c>
      <c r="C5697" s="74" t="s">
        <v>908</v>
      </c>
      <c r="D5697" s="74" t="s">
        <v>909</v>
      </c>
      <c r="E5697" s="74" t="s">
        <v>4059</v>
      </c>
      <c r="F5697" s="74" t="s">
        <v>4059</v>
      </c>
      <c r="G5697" s="74" t="s">
        <v>4059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4052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 hidden="1">
      <c r="A5698" s="7" t="s">
        <v>3728</v>
      </c>
      <c r="B5698" s="74" t="s">
        <v>32</v>
      </c>
      <c r="C5698" s="74" t="s">
        <v>908</v>
      </c>
      <c r="D5698" s="74" t="s">
        <v>909</v>
      </c>
      <c r="E5698" s="74" t="s">
        <v>4059</v>
      </c>
      <c r="F5698" s="74" t="s">
        <v>4059</v>
      </c>
      <c r="G5698" s="74" t="s">
        <v>4059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4052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 hidden="1">
      <c r="A5699" s="7" t="s">
        <v>3728</v>
      </c>
      <c r="B5699" s="74" t="s">
        <v>32</v>
      </c>
      <c r="C5699" s="74" t="s">
        <v>908</v>
      </c>
      <c r="D5699" s="74" t="s">
        <v>909</v>
      </c>
      <c r="E5699" s="74" t="s">
        <v>4059</v>
      </c>
      <c r="F5699" s="74" t="s">
        <v>4059</v>
      </c>
      <c r="G5699" s="74" t="s">
        <v>4059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4052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IF((W5699-AB5699)&gt;0,W5699-AB5699,0)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 hidden="1">
      <c r="A5700" s="7" t="s">
        <v>3728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4060</v>
      </c>
      <c r="R5700" s="74" t="s">
        <v>3764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 hidden="1">
      <c r="A5701" s="7" t="s">
        <v>3728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958796.71</v>
      </c>
      <c r="V5701" s="14">
        <f t="shared" si="723"/>
        <v>58239.45000000007</v>
      </c>
      <c r="W5701" s="14">
        <f t="shared" si="720"/>
        <v>904525.19811320747</v>
      </c>
      <c r="X5701" s="14"/>
      <c r="Y5701" s="14">
        <f t="shared" si="725"/>
        <v>0</v>
      </c>
      <c r="Z5701" s="14"/>
      <c r="AA5701" s="14">
        <f t="shared" si="724"/>
        <v>54271.51188679249</v>
      </c>
      <c r="AB5701" s="14">
        <f t="shared" si="722"/>
        <v>958796.71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 hidden="1">
      <c r="A5702" s="7" t="s">
        <v>3728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 hidden="1">
      <c r="A5703" s="7" t="s">
        <v>3728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 hidden="1">
      <c r="A5704" s="7" t="s">
        <v>3728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 hidden="1">
      <c r="A5705" s="7" t="s">
        <v>3728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 hidden="1">
      <c r="A5706" s="7" t="s">
        <v>3728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 hidden="1">
      <c r="A5707" s="7" t="s">
        <v>3728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 hidden="1">
      <c r="A5708" s="7" t="s">
        <v>3728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4061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3744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 hidden="1">
      <c r="A5709" s="7" t="s">
        <v>3728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4061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4052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 hidden="1">
      <c r="A5710" s="7" t="s">
        <v>3728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4061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4052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 hidden="1">
      <c r="A5711" s="7" t="s">
        <v>3728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4061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3744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 hidden="1">
      <c r="A5712" s="7" t="s">
        <v>3728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4061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4052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 hidden="1">
      <c r="A5713" s="7" t="s">
        <v>3728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 hidden="1">
      <c r="A5714" s="7" t="s">
        <v>3728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4052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 hidden="1">
      <c r="A5715" s="7" t="s">
        <v>3728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 hidden="1">
      <c r="A5716" s="7" t="s">
        <v>3728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3744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 hidden="1">
      <c r="A5717" s="7" t="s">
        <v>3728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4052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 hidden="1">
      <c r="A5718" s="7" t="s">
        <v>3728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3744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 hidden="1">
      <c r="A5719" s="7" t="s">
        <v>3728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4052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 hidden="1">
      <c r="A5720" s="7" t="s">
        <v>3728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 hidden="1">
      <c r="A5721" s="7" t="s">
        <v>3728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 hidden="1">
      <c r="A5722" s="7" t="s">
        <v>3728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 hidden="1">
      <c r="A5723" s="7" t="s">
        <v>3728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 hidden="1">
      <c r="A5724" s="7" t="s">
        <v>3728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 hidden="1">
      <c r="A5725" s="7" t="s">
        <v>3728</v>
      </c>
      <c r="B5725" s="74" t="s">
        <v>32</v>
      </c>
      <c r="C5725" s="74" t="s">
        <v>1072</v>
      </c>
      <c r="D5725" s="74" t="s">
        <v>1078</v>
      </c>
      <c r="E5725" s="74" t="s">
        <v>4062</v>
      </c>
      <c r="F5725" s="74" t="s">
        <v>4062</v>
      </c>
      <c r="G5725" s="74" t="s">
        <v>4062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4062</v>
      </c>
      <c r="M5725" s="74"/>
      <c r="N5725" s="74" t="s">
        <v>40</v>
      </c>
      <c r="O5725" s="74" t="s">
        <v>41</v>
      </c>
      <c r="P5725" s="10">
        <v>0.02</v>
      </c>
      <c r="Q5725" s="12" t="s">
        <v>4063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 hidden="1">
      <c r="A5726" s="7" t="s">
        <v>3728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3764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 hidden="1">
      <c r="A5727" s="7" t="s">
        <v>3728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4058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 hidden="1">
      <c r="A5728" s="7" t="s">
        <v>3728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 hidden="1">
      <c r="A5729" s="7" t="s">
        <v>3728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 hidden="1">
      <c r="A5730" s="7" t="s">
        <v>3728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 hidden="1">
      <c r="A5731" s="7" t="s">
        <v>3728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 hidden="1">
      <c r="A5732" s="7" t="s">
        <v>3728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 hidden="1">
      <c r="A5733" s="7" t="s">
        <v>3728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 hidden="1">
      <c r="A5734" s="7" t="s">
        <v>3728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 hidden="1">
      <c r="A5735" s="7" t="s">
        <v>3728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 hidden="1">
      <c r="A5736" s="7" t="s">
        <v>3728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 hidden="1">
      <c r="A5737" s="7" t="s">
        <v>3728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 hidden="1">
      <c r="A5738" s="7" t="s">
        <v>3728</v>
      </c>
      <c r="B5738" s="74" t="s">
        <v>32</v>
      </c>
      <c r="C5738" s="74" t="s">
        <v>1072</v>
      </c>
      <c r="D5738" s="74" t="s">
        <v>1078</v>
      </c>
      <c r="E5738" s="74" t="s">
        <v>4064</v>
      </c>
      <c r="F5738" s="74" t="s">
        <v>4064</v>
      </c>
      <c r="G5738" s="74" t="s">
        <v>4064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4064</v>
      </c>
      <c r="M5738" s="74"/>
      <c r="N5738" s="74" t="s">
        <v>40</v>
      </c>
      <c r="O5738" s="74" t="s">
        <v>41</v>
      </c>
      <c r="P5738" s="10">
        <v>0.02</v>
      </c>
      <c r="Q5738" s="12" t="s">
        <v>4065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 hidden="1">
      <c r="A5739" s="7" t="s">
        <v>3728</v>
      </c>
      <c r="B5739" s="74" t="s">
        <v>32</v>
      </c>
      <c r="C5739" s="74" t="s">
        <v>1072</v>
      </c>
      <c r="D5739" s="74" t="s">
        <v>1078</v>
      </c>
      <c r="E5739" s="74" t="s">
        <v>4066</v>
      </c>
      <c r="F5739" s="74" t="s">
        <v>4066</v>
      </c>
      <c r="G5739" s="74" t="s">
        <v>4066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4066</v>
      </c>
      <c r="M5739" s="74"/>
      <c r="N5739" s="74" t="s">
        <v>40</v>
      </c>
      <c r="O5739" s="74" t="s">
        <v>80</v>
      </c>
      <c r="P5739" s="10">
        <v>0</v>
      </c>
      <c r="Q5739" s="12" t="s">
        <v>4067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 hidden="1">
      <c r="A5740" s="7" t="s">
        <v>3728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3764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 hidden="1">
      <c r="A5741" s="7" t="s">
        <v>3728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 hidden="1">
      <c r="A5742" s="7" t="s">
        <v>3728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 hidden="1">
      <c r="A5743" s="7" t="s">
        <v>3728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 hidden="1">
      <c r="A5744" s="7" t="s">
        <v>3728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 hidden="1">
      <c r="A5745" s="7" t="s">
        <v>3728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4052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 hidden="1">
      <c r="A5746" s="7" t="s">
        <v>3728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4052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 hidden="1">
      <c r="A5747" s="7" t="s">
        <v>3728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4068</v>
      </c>
      <c r="R5747" s="74" t="s">
        <v>3744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 hidden="1">
      <c r="A5748" s="7" t="s">
        <v>3728</v>
      </c>
      <c r="B5748" s="74" t="s">
        <v>32</v>
      </c>
      <c r="C5748" s="74" t="s">
        <v>1072</v>
      </c>
      <c r="D5748" s="74" t="s">
        <v>1126</v>
      </c>
      <c r="E5748" s="74" t="s">
        <v>4069</v>
      </c>
      <c r="F5748" s="74" t="s">
        <v>4069</v>
      </c>
      <c r="G5748" s="74" t="s">
        <v>4069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4069</v>
      </c>
      <c r="M5748" s="74"/>
      <c r="N5748" s="74" t="s">
        <v>40</v>
      </c>
      <c r="O5748" s="74" t="s">
        <v>41</v>
      </c>
      <c r="P5748" s="10">
        <v>0.02</v>
      </c>
      <c r="Q5748" s="12" t="s">
        <v>4070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 hidden="1">
      <c r="A5749" s="7" t="s">
        <v>3728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 hidden="1">
      <c r="A5750" s="7" t="s">
        <v>3728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 hidden="1">
      <c r="A5751" s="7" t="s">
        <v>3728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 hidden="1">
      <c r="A5752" s="7" t="s">
        <v>3728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 hidden="1">
      <c r="A5753" s="7" t="s">
        <v>3728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 hidden="1">
      <c r="A5754" s="7" t="s">
        <v>3728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3744</v>
      </c>
      <c r="S5754" s="14">
        <v>292025.48</v>
      </c>
      <c r="T5754" s="14">
        <v>-60000</v>
      </c>
      <c r="U5754" s="14">
        <v>218620.95</v>
      </c>
      <c r="V5754" s="14">
        <f t="shared" si="732"/>
        <v>13404.52999999997</v>
      </c>
      <c r="W5754" s="14">
        <f t="shared" si="728"/>
        <v>210212.45192307694</v>
      </c>
      <c r="X5754" s="14"/>
      <c r="Y5754" s="14">
        <f t="shared" si="725"/>
        <v>0</v>
      </c>
      <c r="Z5754" s="16">
        <f t="shared" si="730"/>
        <v>210212.45192307694</v>
      </c>
      <c r="AA5754" s="14">
        <f t="shared" si="733"/>
        <v>8408.4980769230751</v>
      </c>
      <c r="AB5754" s="14">
        <f t="shared" si="731"/>
        <v>218620.95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 hidden="1">
      <c r="A5755" s="7" t="s">
        <v>3728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3744</v>
      </c>
      <c r="S5755" s="14">
        <v>204217.74</v>
      </c>
      <c r="T5755" s="14">
        <v>-9611.7800000000007</v>
      </c>
      <c r="U5755" s="14">
        <v>194605.96</v>
      </c>
      <c r="V5755" s="14">
        <f t="shared" si="732"/>
        <v>0</v>
      </c>
      <c r="W5755" s="14">
        <f t="shared" si="728"/>
        <v>187121.11538461538</v>
      </c>
      <c r="X5755" s="14"/>
      <c r="Y5755" s="14">
        <f t="shared" si="725"/>
        <v>0</v>
      </c>
      <c r="Z5755" s="16">
        <f t="shared" si="730"/>
        <v>187121.11538461538</v>
      </c>
      <c r="AA5755" s="14">
        <f t="shared" si="733"/>
        <v>7484.8446153846162</v>
      </c>
      <c r="AB5755" s="14">
        <f t="shared" si="731"/>
        <v>194605.96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 hidden="1">
      <c r="A5756" s="7" t="s">
        <v>3728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4068</v>
      </c>
      <c r="R5756" s="74" t="s">
        <v>3744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 hidden="1">
      <c r="A5757" s="7" t="s">
        <v>3728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4071</v>
      </c>
      <c r="M5757" s="74"/>
      <c r="N5757" s="74" t="s">
        <v>40</v>
      </c>
      <c r="O5757" s="74" t="s">
        <v>41</v>
      </c>
      <c r="P5757" s="10">
        <v>0.02</v>
      </c>
      <c r="Q5757" s="12" t="s">
        <v>4072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 hidden="1">
      <c r="A5758" s="7" t="s">
        <v>3728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 hidden="1">
      <c r="A5759" s="7" t="s">
        <v>3728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 hidden="1">
      <c r="A5760" s="7" t="s">
        <v>3728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 hidden="1">
      <c r="A5761" s="7" t="s">
        <v>3728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 hidden="1">
      <c r="A5762" s="7" t="s">
        <v>3728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 hidden="1">
      <c r="A5763" s="7" t="s">
        <v>3728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IF((W5763-AB5763)&gt;0,W5763-AB5763,0)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 hidden="1">
      <c r="A5764" s="7" t="s">
        <v>3728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 hidden="1">
      <c r="A5765" s="7" t="s">
        <v>3728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 hidden="1">
      <c r="A5766" s="7" t="s">
        <v>3728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 hidden="1">
      <c r="A5767" s="7" t="s">
        <v>3728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 hidden="1">
      <c r="A5768" s="7" t="s">
        <v>3728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 hidden="1">
      <c r="A5769" s="7" t="s">
        <v>3728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 hidden="1">
      <c r="A5770" s="7" t="s">
        <v>3728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 hidden="1">
      <c r="A5771" s="7" t="s">
        <v>3728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 hidden="1">
      <c r="A5772" s="7" t="s">
        <v>3728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337978.66</v>
      </c>
      <c r="V5772" s="14">
        <f t="shared" si="732"/>
        <v>183058.23000000004</v>
      </c>
      <c r="W5772" s="14">
        <f t="shared" si="728"/>
        <v>334632.33663366333</v>
      </c>
      <c r="X5772" s="14"/>
      <c r="Y5772" s="14">
        <f t="shared" si="734"/>
        <v>0</v>
      </c>
      <c r="Z5772" s="16">
        <f t="shared" si="730"/>
        <v>334632.33663366333</v>
      </c>
      <c r="AA5772" s="14">
        <f t="shared" si="733"/>
        <v>3346.3233663366409</v>
      </c>
      <c r="AB5772" s="14">
        <f t="shared" si="731"/>
        <v>337978.66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 hidden="1">
      <c r="A5773" s="7" t="s">
        <v>3728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4073</v>
      </c>
      <c r="R5773" s="74"/>
      <c r="S5773" s="14">
        <v>0</v>
      </c>
      <c r="T5773" s="14">
        <v>60000</v>
      </c>
      <c r="U5773" s="14">
        <v>29396.49</v>
      </c>
      <c r="V5773" s="14">
        <f t="shared" si="732"/>
        <v>30603.51</v>
      </c>
      <c r="W5773" s="14">
        <f t="shared" si="728"/>
        <v>29105.435643564357</v>
      </c>
      <c r="X5773" s="14"/>
      <c r="Y5773" s="14">
        <f t="shared" si="734"/>
        <v>0</v>
      </c>
      <c r="Z5773" s="16">
        <f t="shared" si="730"/>
        <v>29105.435643564357</v>
      </c>
      <c r="AA5773" s="14">
        <f t="shared" si="733"/>
        <v>291.05435643564488</v>
      </c>
      <c r="AB5773" s="14">
        <f t="shared" si="731"/>
        <v>29396.49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 hidden="1">
      <c r="A5774" s="7" t="s">
        <v>3728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 hidden="1">
      <c r="A5775" s="7" t="s">
        <v>3728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 hidden="1">
      <c r="A5776" s="7" t="s">
        <v>3728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 hidden="1">
      <c r="A5777" s="7" t="s">
        <v>3728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3764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 hidden="1">
      <c r="A5778" s="7" t="s">
        <v>3728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4058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 hidden="1">
      <c r="A5779" s="7" t="s">
        <v>3728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3764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 hidden="1">
      <c r="A5780" s="7" t="s">
        <v>3728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 hidden="1">
      <c r="A5781" s="7" t="s">
        <v>3728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 hidden="1">
      <c r="A5782" s="7" t="s">
        <v>3728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 hidden="1">
      <c r="A5783" s="7" t="s">
        <v>3728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4058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 hidden="1">
      <c r="A5784" s="7" t="s">
        <v>3728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4074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 hidden="1">
      <c r="A5785" s="7" t="s">
        <v>3728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 hidden="1">
      <c r="A5786" s="7" t="s">
        <v>3728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 hidden="1">
      <c r="A5787" s="7" t="s">
        <v>3728</v>
      </c>
      <c r="B5787" s="74" t="s">
        <v>32</v>
      </c>
      <c r="C5787" s="74" t="s">
        <v>1072</v>
      </c>
      <c r="D5787" s="74" t="s">
        <v>1182</v>
      </c>
      <c r="E5787" s="74" t="s">
        <v>4075</v>
      </c>
      <c r="F5787" s="74" t="s">
        <v>4076</v>
      </c>
      <c r="G5787" s="74" t="s">
        <v>4075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4075</v>
      </c>
      <c r="M5787" s="74"/>
      <c r="N5787" s="74" t="s">
        <v>40</v>
      </c>
      <c r="O5787" s="74" t="s">
        <v>41</v>
      </c>
      <c r="P5787" s="10">
        <v>0.02</v>
      </c>
      <c r="Q5787" s="12" t="s">
        <v>4077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 hidden="1">
      <c r="A5788" s="7" t="s">
        <v>3728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4184.1099999999997</v>
      </c>
      <c r="V5788" s="14">
        <f t="shared" si="732"/>
        <v>11415.89</v>
      </c>
      <c r="W5788" s="14">
        <f t="shared" si="728"/>
        <v>4023.1826923076919</v>
      </c>
      <c r="X5788" s="14"/>
      <c r="Y5788" s="14">
        <f t="shared" si="734"/>
        <v>0</v>
      </c>
      <c r="Z5788" s="16">
        <f t="shared" si="735"/>
        <v>4023.1826923076919</v>
      </c>
      <c r="AA5788" s="14">
        <f t="shared" si="733"/>
        <v>160.92730769230775</v>
      </c>
      <c r="AB5788" s="14">
        <f t="shared" si="731"/>
        <v>4184.1099999999997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 hidden="1">
      <c r="A5789" s="7" t="s">
        <v>3728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 hidden="1">
      <c r="A5790" s="7" t="s">
        <v>3728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 hidden="1">
      <c r="A5791" s="7" t="s">
        <v>3728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4058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 hidden="1">
      <c r="A5792" s="7" t="s">
        <v>3728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 hidden="1">
      <c r="A5793" s="7" t="s">
        <v>3728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4052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 hidden="1">
      <c r="A5794" s="7" t="s">
        <v>3728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 hidden="1">
      <c r="A5795" s="7" t="s">
        <v>3728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4078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 hidden="1">
      <c r="A5796" s="7" t="s">
        <v>3728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4058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 hidden="1">
      <c r="A5797" s="7" t="s">
        <v>3728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3764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 hidden="1">
      <c r="A5798" s="7" t="s">
        <v>3728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 hidden="1">
      <c r="A5799" s="7" t="s">
        <v>3728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 hidden="1">
      <c r="A5800" s="7" t="s">
        <v>3728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 hidden="1">
      <c r="A5801" s="7" t="s">
        <v>3728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 hidden="1">
      <c r="A5802" s="7" t="s">
        <v>3728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 hidden="1">
      <c r="A5803" s="7" t="s">
        <v>3728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 hidden="1">
      <c r="A5804" s="7" t="s">
        <v>3728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 hidden="1">
      <c r="A5805" s="7" t="s">
        <v>3728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 hidden="1">
      <c r="A5806" s="7" t="s">
        <v>3728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 hidden="1">
      <c r="A5807" s="7" t="s">
        <v>3728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4079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 hidden="1">
      <c r="A5808" s="7" t="s">
        <v>3728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 hidden="1">
      <c r="A5809" s="7" t="s">
        <v>3728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 hidden="1">
      <c r="A5810" s="7" t="s">
        <v>3728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 hidden="1">
      <c r="A5811" s="7" t="s">
        <v>3728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 hidden="1">
      <c r="A5812" s="7" t="s">
        <v>3728</v>
      </c>
      <c r="B5812" s="74" t="s">
        <v>32</v>
      </c>
      <c r="C5812" s="74" t="s">
        <v>1330</v>
      </c>
      <c r="D5812" s="74" t="s">
        <v>1354</v>
      </c>
      <c r="E5812" s="74" t="s">
        <v>4080</v>
      </c>
      <c r="F5812" s="74" t="s">
        <v>4080</v>
      </c>
      <c r="G5812" s="74" t="s">
        <v>4080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4081</v>
      </c>
      <c r="M5812" s="74"/>
      <c r="N5812" s="74" t="s">
        <v>40</v>
      </c>
      <c r="O5812" s="74" t="s">
        <v>41</v>
      </c>
      <c r="P5812" s="10">
        <v>0.04</v>
      </c>
      <c r="Q5812" s="12" t="s">
        <v>4082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 hidden="1">
      <c r="A5813" s="7" t="s">
        <v>3728</v>
      </c>
      <c r="B5813" s="74" t="s">
        <v>32</v>
      </c>
      <c r="C5813" s="74" t="s">
        <v>1330</v>
      </c>
      <c r="D5813" s="74" t="s">
        <v>1354</v>
      </c>
      <c r="E5813" s="74" t="s">
        <v>4083</v>
      </c>
      <c r="F5813" s="74" t="s">
        <v>4083</v>
      </c>
      <c r="G5813" s="74" t="s">
        <v>4083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4084</v>
      </c>
      <c r="M5813" s="74"/>
      <c r="N5813" s="74" t="s">
        <v>40</v>
      </c>
      <c r="O5813" s="74" t="s">
        <v>41</v>
      </c>
      <c r="P5813" s="10">
        <v>0.02</v>
      </c>
      <c r="Q5813" s="12" t="s">
        <v>4085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 hidden="1">
      <c r="A5814" s="7" t="s">
        <v>3728</v>
      </c>
      <c r="B5814" s="74" t="s">
        <v>32</v>
      </c>
      <c r="C5814" s="74" t="s">
        <v>1330</v>
      </c>
      <c r="D5814" s="74" t="s">
        <v>1354</v>
      </c>
      <c r="E5814" s="74" t="s">
        <v>4083</v>
      </c>
      <c r="F5814" s="74" t="s">
        <v>4083</v>
      </c>
      <c r="G5814" s="74" t="s">
        <v>4083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4086</v>
      </c>
      <c r="M5814" s="74"/>
      <c r="N5814" s="74" t="s">
        <v>40</v>
      </c>
      <c r="O5814" s="74" t="s">
        <v>41</v>
      </c>
      <c r="P5814" s="10">
        <v>0.02</v>
      </c>
      <c r="Q5814" s="12" t="s">
        <v>4087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 hidden="1">
      <c r="A5815" s="7" t="s">
        <v>3728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 hidden="1">
      <c r="A5816" s="7" t="s">
        <v>3728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 hidden="1">
      <c r="A5817" s="7" t="s">
        <v>3728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 hidden="1">
      <c r="A5818" s="7" t="s">
        <v>3728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 hidden="1">
      <c r="A5819" s="7" t="s">
        <v>3728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 hidden="1">
      <c r="A5820" s="7" t="s">
        <v>3728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 hidden="1">
      <c r="A5821" s="7" t="s">
        <v>3728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 hidden="1">
      <c r="A5822" s="7" t="s">
        <v>3728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 hidden="1">
      <c r="A5823" s="7" t="s">
        <v>3728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 hidden="1">
      <c r="A5824" s="7" t="s">
        <v>3728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v>840.3</v>
      </c>
      <c r="V5824" s="14">
        <f t="shared" si="739"/>
        <v>0</v>
      </c>
      <c r="W5824" s="14">
        <f t="shared" si="736"/>
        <v>840.3</v>
      </c>
      <c r="X5824" s="14"/>
      <c r="Y5824" s="14">
        <f t="shared" si="734"/>
        <v>0</v>
      </c>
      <c r="Z5824" s="16">
        <f t="shared" si="735"/>
        <v>840.3</v>
      </c>
      <c r="AA5824" s="14">
        <f t="shared" si="740"/>
        <v>0</v>
      </c>
      <c r="AB5824" s="14">
        <f t="shared" si="738"/>
        <v>840.3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 hidden="1">
      <c r="A5825" s="7" t="s">
        <v>3728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268.86</v>
      </c>
      <c r="V5825" s="14">
        <f t="shared" si="739"/>
        <v>5.6843418860808015E-13</v>
      </c>
      <c r="W5825" s="14">
        <f t="shared" si="736"/>
        <v>268.86</v>
      </c>
      <c r="X5825" s="14"/>
      <c r="Y5825" s="14">
        <f t="shared" si="734"/>
        <v>0</v>
      </c>
      <c r="Z5825" s="16">
        <f t="shared" si="735"/>
        <v>268.86</v>
      </c>
      <c r="AA5825" s="14">
        <f t="shared" si="740"/>
        <v>0</v>
      </c>
      <c r="AB5825" s="14">
        <f t="shared" si="738"/>
        <v>268.86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 hidden="1">
      <c r="A5826" s="7" t="s">
        <v>3728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 hidden="1">
      <c r="A5827" s="7" t="s">
        <v>3728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IF((W5827-AB5827)&gt;0,W5827-AB5827,0)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hidden="1">
      <c r="A5828" s="7" t="s">
        <v>3728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hidden="1">
      <c r="A5829" s="7" t="s">
        <v>3728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hidden="1">
      <c r="A5830" s="7" t="s">
        <v>3728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hidden="1">
      <c r="A5831" s="7" t="s">
        <v>3728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hidden="1">
      <c r="A5832" s="7" t="s">
        <v>3728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hidden="1">
      <c r="A5833" s="7" t="s">
        <v>3728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4052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hidden="1">
      <c r="A5834" s="7" t="s">
        <v>3728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hidden="1">
      <c r="A5835" s="7" t="s">
        <v>3728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hidden="1">
      <c r="A5836" s="7" t="s">
        <v>3728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hidden="1">
      <c r="A5837" s="7" t="s">
        <v>3728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hidden="1">
      <c r="A5838" s="7" t="s">
        <v>3728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hidden="1">
      <c r="A5839" s="7" t="s">
        <v>3728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hidden="1">
      <c r="A5840" s="7" t="s">
        <v>3728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hidden="1">
      <c r="A5841" s="7" t="s">
        <v>3728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4058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hidden="1">
      <c r="A5842" s="7" t="s">
        <v>3728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2836.33</v>
      </c>
      <c r="V5842" s="14">
        <f t="shared" si="739"/>
        <v>15928.910000000002</v>
      </c>
      <c r="W5842" s="14">
        <f t="shared" si="736"/>
        <v>2836.33</v>
      </c>
      <c r="X5842" s="14"/>
      <c r="Y5842" s="14">
        <f t="shared" si="741"/>
        <v>0</v>
      </c>
      <c r="Z5842" s="16">
        <f t="shared" si="735"/>
        <v>2836.33</v>
      </c>
      <c r="AA5842" s="14">
        <f t="shared" si="740"/>
        <v>0</v>
      </c>
      <c r="AB5842" s="14">
        <f t="shared" si="738"/>
        <v>2836.33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hidden="1">
      <c r="A5843" s="7" t="s">
        <v>3728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hidden="1">
      <c r="A5844" s="7" t="s">
        <v>3728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1201.6199999999999</v>
      </c>
      <c r="V5844" s="14">
        <f t="shared" si="739"/>
        <v>18376.88</v>
      </c>
      <c r="W5844" s="14">
        <f t="shared" si="736"/>
        <v>1178.0588235294117</v>
      </c>
      <c r="X5844" s="14"/>
      <c r="Y5844" s="14">
        <f t="shared" si="741"/>
        <v>0</v>
      </c>
      <c r="Z5844" s="16">
        <f t="shared" si="735"/>
        <v>1178.0588235294117</v>
      </c>
      <c r="AA5844" s="14">
        <f t="shared" si="740"/>
        <v>23.56117647058818</v>
      </c>
      <c r="AB5844" s="14">
        <f t="shared" si="738"/>
        <v>1201.6199999999999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hidden="1">
      <c r="A5845" s="7" t="s">
        <v>3728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hidden="1">
      <c r="A5846" s="7" t="s">
        <v>3728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hidden="1">
      <c r="A5847" s="7" t="s">
        <v>3728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hidden="1">
      <c r="A5848" s="7" t="s">
        <v>3728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hidden="1">
      <c r="A5849" s="7" t="s">
        <v>3728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4052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hidden="1">
      <c r="A5850" s="7" t="s">
        <v>3728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hidden="1">
      <c r="A5851" s="7" t="s">
        <v>3728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4058</v>
      </c>
      <c r="S5851" s="139">
        <v>33392.269999999997</v>
      </c>
      <c r="T5851" s="14"/>
      <c r="U5851" s="139">
        <v>33392.269999999997</v>
      </c>
      <c r="V5851" s="14">
        <f t="shared" si="739"/>
        <v>0</v>
      </c>
      <c r="W5851" s="14">
        <f t="shared" si="736"/>
        <v>32107.951923076918</v>
      </c>
      <c r="X5851" s="14"/>
      <c r="Y5851" s="14">
        <f t="shared" si="741"/>
        <v>0</v>
      </c>
      <c r="Z5851" s="16">
        <f t="shared" si="742"/>
        <v>32107.951923076918</v>
      </c>
      <c r="AA5851" s="14">
        <f t="shared" si="740"/>
        <v>1284.3180769230785</v>
      </c>
      <c r="AB5851" s="14">
        <f t="shared" si="738"/>
        <v>33392.269999999997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hidden="1">
      <c r="A5852" s="7" t="s">
        <v>3728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hidden="1">
      <c r="A5853" s="7" t="s">
        <v>3728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4058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hidden="1">
      <c r="A5854" s="7" t="s">
        <v>3728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hidden="1">
      <c r="A5855" s="7" t="s">
        <v>3728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hidden="1">
      <c r="A5856" s="7" t="s">
        <v>3728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hidden="1">
      <c r="A5857" s="7" t="s">
        <v>3728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hidden="1">
      <c r="A5858" s="7" t="s">
        <v>3728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hidden="1">
      <c r="A5859" s="7" t="s">
        <v>3728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hidden="1">
      <c r="A5860" s="7" t="s">
        <v>3728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4088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hidden="1">
      <c r="A5861" s="7" t="s">
        <v>3728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4055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hidden="1">
      <c r="A5862" s="7" t="s">
        <v>3728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4088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hidden="1">
      <c r="A5863" s="7" t="s">
        <v>3728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4088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hidden="1">
      <c r="A5864" s="7" t="s">
        <v>3728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4088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hidden="1">
      <c r="A5865" s="7" t="s">
        <v>3728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4088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hidden="1">
      <c r="A5866" s="7" t="s">
        <v>3728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4055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hidden="1">
      <c r="A5867" s="7" t="s">
        <v>3728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4088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hidden="1">
      <c r="A5868" s="7" t="s">
        <v>3728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4088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hidden="1">
      <c r="A5869" s="7" t="s">
        <v>3728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4088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hidden="1">
      <c r="A5870" s="7" t="s">
        <v>3728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4088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hidden="1">
      <c r="A5871" s="7" t="s">
        <v>3728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4088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hidden="1">
      <c r="A5872" s="7" t="s">
        <v>3728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4088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hidden="1">
      <c r="A5873" s="7" t="s">
        <v>3728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4088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hidden="1">
      <c r="A5874" s="7" t="s">
        <v>3728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4088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hidden="1">
      <c r="A5875" s="7" t="s">
        <v>3728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4088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hidden="1">
      <c r="A5876" s="7" t="s">
        <v>3728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4088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hidden="1">
      <c r="A5877" s="7" t="s">
        <v>3728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hidden="1">
      <c r="A5878" s="7" t="s">
        <v>3728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hidden="1">
      <c r="A5879" s="7" t="s">
        <v>3728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hidden="1">
      <c r="A5880" s="7" t="s">
        <v>3728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4058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4089</v>
      </c>
      <c r="AF5880" s="74"/>
      <c r="AG5880" s="140" t="s">
        <v>51</v>
      </c>
      <c r="AH5880" s="10">
        <v>0</v>
      </c>
      <c r="AI5880" t="e">
        <v>#N/A</v>
      </c>
    </row>
    <row r="5881" spans="1:35" ht="14.25" hidden="1">
      <c r="A5881" s="7" t="s">
        <v>3728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4058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hidden="1">
      <c r="A5882" s="7" t="s">
        <v>3728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hidden="1">
      <c r="A5883" s="7" t="s">
        <v>3728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hidden="1">
      <c r="A5884" s="7" t="s">
        <v>3728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hidden="1">
      <c r="A5885" s="7" t="s">
        <v>3728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hidden="1">
      <c r="A5886" s="7" t="s">
        <v>3728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20093.78</v>
      </c>
      <c r="V5886" s="14">
        <f t="shared" si="746"/>
        <v>-951068.63</v>
      </c>
      <c r="W5886" s="14">
        <f t="shared" si="748"/>
        <v>19699.784313725489</v>
      </c>
      <c r="X5886" s="14"/>
      <c r="Y5886" s="14">
        <f t="shared" si="741"/>
        <v>0</v>
      </c>
      <c r="Z5886" s="16">
        <f t="shared" si="743"/>
        <v>19699.784313725489</v>
      </c>
      <c r="AA5886" s="14">
        <f t="shared" si="747"/>
        <v>393.99568627450935</v>
      </c>
      <c r="AB5886" s="14">
        <f t="shared" si="745"/>
        <v>20093.78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hidden="1">
      <c r="A5887" s="7" t="s">
        <v>3728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hidden="1">
      <c r="A5888" s="7" t="s">
        <v>3728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hidden="1">
      <c r="A5889" s="7" t="s">
        <v>3728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hidden="1">
      <c r="A5890" s="7" t="s">
        <v>3728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hidden="1">
      <c r="A5891" s="7" t="s">
        <v>3728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4090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IF((W5891-AB5891)&gt;0,W5891-AB5891,0)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hidden="1">
      <c r="A5892" s="7" t="s">
        <v>3728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hidden="1">
      <c r="A5893" s="7" t="s">
        <v>3728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hidden="1">
      <c r="A5894" s="7" t="s">
        <v>3728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hidden="1">
      <c r="A5895" s="7" t="s">
        <v>3728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hidden="1">
      <c r="A5896" s="7" t="s">
        <v>3728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hidden="1">
      <c r="A5897" s="7" t="s">
        <v>3728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hidden="1">
      <c r="A5898" s="7" t="s">
        <v>3728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4052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hidden="1">
      <c r="A5899" s="7" t="s">
        <v>3728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hidden="1">
      <c r="A5900" s="7" t="s">
        <v>3728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hidden="1">
      <c r="A5901" s="7" t="s">
        <v>3728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hidden="1">
      <c r="A5902" s="7" t="s">
        <v>3728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4052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hidden="1">
      <c r="A5903" s="7" t="s">
        <v>3728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hidden="1">
      <c r="A5904" s="7" t="s">
        <v>3728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hidden="1">
      <c r="A5905" s="7" t="s">
        <v>3728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hidden="1">
      <c r="A5906" s="7" t="s">
        <v>3728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hidden="1">
      <c r="A5907" s="7" t="s">
        <v>3728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hidden="1">
      <c r="A5908" s="7" t="s">
        <v>3728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hidden="1">
      <c r="A5909" s="7" t="s">
        <v>3728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hidden="1">
      <c r="A5910" s="7" t="s">
        <v>3728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hidden="1">
      <c r="A5911" s="7" t="s">
        <v>3728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hidden="1">
      <c r="A5912" s="7" t="s">
        <v>3728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hidden="1">
      <c r="A5913" s="7" t="s">
        <v>3728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hidden="1">
      <c r="A5914" s="7" t="s">
        <v>3728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hidden="1">
      <c r="A5915" s="7" t="s">
        <v>3728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hidden="1">
      <c r="A5916" s="7" t="s">
        <v>3728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hidden="1">
      <c r="A5917" s="7" t="s">
        <v>3728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hidden="1">
      <c r="A5918" s="7" t="s">
        <v>3728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hidden="1">
      <c r="A5919" s="7" t="s">
        <v>3728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hidden="1">
      <c r="A5920" s="7" t="s">
        <v>3728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hidden="1">
      <c r="A5921" s="7" t="s">
        <v>3728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hidden="1">
      <c r="A5922" s="7" t="s">
        <v>3728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hidden="1">
      <c r="A5923" s="7" t="s">
        <v>3728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hidden="1">
      <c r="A5924" s="7" t="s">
        <v>3728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hidden="1">
      <c r="A5925" s="7" t="s">
        <v>3728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hidden="1">
      <c r="A5926" s="7" t="s">
        <v>3728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hidden="1">
      <c r="A5927" s="7" t="s">
        <v>3728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hidden="1">
      <c r="A5928" s="7" t="s">
        <v>3728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hidden="1">
      <c r="A5929" s="7" t="s">
        <v>3728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hidden="1">
      <c r="A5930" s="7" t="s">
        <v>3728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hidden="1">
      <c r="A5931" s="7" t="s">
        <v>3728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hidden="1">
      <c r="A5932" s="7" t="s">
        <v>3728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hidden="1">
      <c r="A5933" s="7" t="s">
        <v>3728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4052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hidden="1">
      <c r="A5934" s="7" t="s">
        <v>3728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hidden="1">
      <c r="A5935" s="7" t="s">
        <v>3728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hidden="1">
      <c r="A5936" s="7" t="s">
        <v>3728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hidden="1">
      <c r="A5937" s="7" t="s">
        <v>3728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hidden="1">
      <c r="A5938" s="7" t="s">
        <v>3728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4091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hidden="1">
      <c r="A5939" s="7" t="s">
        <v>3728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hidden="1">
      <c r="A5940" s="7" t="s">
        <v>3728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4092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hidden="1">
      <c r="A5941" s="7" t="s">
        <v>3728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16159.2</v>
      </c>
      <c r="V5941" s="14">
        <f t="shared" si="755"/>
        <v>52750.81</v>
      </c>
      <c r="W5941" s="14">
        <f t="shared" si="750"/>
        <v>16159.2</v>
      </c>
      <c r="X5941" s="14"/>
      <c r="Y5941" s="14">
        <f t="shared" si="749"/>
        <v>0</v>
      </c>
      <c r="Z5941" s="16">
        <f t="shared" si="756"/>
        <v>16159.2</v>
      </c>
      <c r="AA5941" s="14">
        <f t="shared" si="751"/>
        <v>0</v>
      </c>
      <c r="AB5941" s="14">
        <f t="shared" si="754"/>
        <v>16159.2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hidden="1">
      <c r="A5942" s="7" t="s">
        <v>3728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hidden="1">
      <c r="A5943" s="7" t="s">
        <v>3728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hidden="1">
      <c r="A5944" s="7" t="s">
        <v>3728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hidden="1">
      <c r="A5945" s="7" t="s">
        <v>3728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hidden="1">
      <c r="A5946" s="7" t="s">
        <v>3728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4052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hidden="1">
      <c r="A5947" s="7" t="s">
        <v>3728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hidden="1">
      <c r="A5948" s="7" t="s">
        <v>3728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hidden="1">
      <c r="A5949" s="7" t="s">
        <v>3728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4093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hidden="1">
      <c r="A5950" s="7" t="s">
        <v>3728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hidden="1">
      <c r="A5951" s="7" t="s">
        <v>3728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hidden="1">
      <c r="A5952" s="7" t="s">
        <v>3728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hidden="1">
      <c r="A5953" s="7" t="s">
        <v>3728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hidden="1">
      <c r="A5954" s="7" t="s">
        <v>3728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hidden="1">
      <c r="A5955" s="7" t="s">
        <v>3728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18541.54</v>
      </c>
      <c r="V5955" s="14">
        <f t="shared" si="755"/>
        <v>-175036.65</v>
      </c>
      <c r="W5955" s="14">
        <f t="shared" si="750"/>
        <v>18177.980392156864</v>
      </c>
      <c r="X5955" s="14"/>
      <c r="Y5955" s="14">
        <f t="shared" ref="Y5955:Y6018" si="757">IF((W5955-AB5955)&gt;0,W5955-AB5955,0)</f>
        <v>0</v>
      </c>
      <c r="Z5955" s="16">
        <f t="shared" si="756"/>
        <v>18177.980392156864</v>
      </c>
      <c r="AA5955" s="14">
        <f t="shared" si="751"/>
        <v>363.5596078431372</v>
      </c>
      <c r="AB5955" s="14">
        <f t="shared" si="754"/>
        <v>18541.54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hidden="1">
      <c r="A5956" s="7" t="s">
        <v>3728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hidden="1">
      <c r="A5957" s="7" t="s">
        <v>3728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hidden="1">
      <c r="A5958" s="7" t="s">
        <v>3728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hidden="1">
      <c r="A5959" s="7" t="s">
        <v>3728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hidden="1">
      <c r="A5960" s="7" t="s">
        <v>3728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hidden="1">
      <c r="A5961" s="7" t="s">
        <v>3728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3744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hidden="1">
      <c r="A5962" s="7" t="s">
        <v>3728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4094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hidden="1">
      <c r="A5963" s="7" t="s">
        <v>3728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4123.72</v>
      </c>
      <c r="V5963" s="14">
        <f t="shared" si="755"/>
        <v>0</v>
      </c>
      <c r="W5963" s="14">
        <f t="shared" si="758"/>
        <v>4123.72</v>
      </c>
      <c r="X5963" s="14"/>
      <c r="Y5963" s="14">
        <f t="shared" si="757"/>
        <v>0</v>
      </c>
      <c r="Z5963" s="16">
        <f t="shared" si="756"/>
        <v>4123.72</v>
      </c>
      <c r="AA5963" s="14">
        <f t="shared" si="751"/>
        <v>0</v>
      </c>
      <c r="AB5963" s="14">
        <f t="shared" si="754"/>
        <v>4123.72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hidden="1">
      <c r="A5964" s="7" t="s">
        <v>3728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hidden="1">
      <c r="A5965" s="7" t="s">
        <v>3728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hidden="1">
      <c r="A5966" s="7" t="s">
        <v>3728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hidden="1">
      <c r="A5967" s="7" t="s">
        <v>3728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hidden="1">
      <c r="A5968" s="7" t="s">
        <v>3728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hidden="1">
      <c r="A5969" s="7" t="s">
        <v>3728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hidden="1">
      <c r="A5970" s="7" t="s">
        <v>3728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hidden="1">
      <c r="A5971" s="7" t="s">
        <v>3728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hidden="1">
      <c r="A5972" s="7" t="s">
        <v>3728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hidden="1">
      <c r="A5973" s="7" t="s">
        <v>3728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hidden="1">
      <c r="A5974" s="7" t="s">
        <v>3728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hidden="1">
      <c r="A5975" s="7" t="s">
        <v>3728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hidden="1">
      <c r="A5976" s="7" t="s">
        <v>3728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hidden="1">
      <c r="A5977" s="7" t="s">
        <v>3728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3744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hidden="1">
      <c r="A5978" s="7" t="s">
        <v>3728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hidden="1">
      <c r="A5979" s="7" t="s">
        <v>3728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hidden="1">
      <c r="A5980" s="7" t="s">
        <v>3728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hidden="1">
      <c r="A5981" s="7" t="s">
        <v>3728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hidden="1">
      <c r="A5982" s="7" t="s">
        <v>3728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hidden="1">
      <c r="A5983" s="7" t="s">
        <v>3728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hidden="1">
      <c r="A5984" s="7" t="s">
        <v>3728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hidden="1">
      <c r="A5985" s="7" t="s">
        <v>3728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hidden="1">
      <c r="A5986" s="7" t="s">
        <v>3728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hidden="1">
      <c r="A5987" s="7" t="s">
        <v>3728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hidden="1">
      <c r="A5988" s="7" t="s">
        <v>3728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hidden="1">
      <c r="A5989" s="7" t="s">
        <v>3728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hidden="1">
      <c r="A5990" s="7" t="s">
        <v>3728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hidden="1">
      <c r="A5991" s="7" t="s">
        <v>3728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hidden="1">
      <c r="A5992" s="7" t="s">
        <v>3728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hidden="1">
      <c r="A5993" s="7" t="s">
        <v>3728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hidden="1">
      <c r="A5994" s="7" t="s">
        <v>3728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hidden="1">
      <c r="A5995" s="7" t="s">
        <v>3728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hidden="1">
      <c r="A5996" s="7" t="s">
        <v>3728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hidden="1">
      <c r="A5997" s="7" t="s">
        <v>3728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hidden="1">
      <c r="A5998" s="7" t="s">
        <v>3728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hidden="1">
      <c r="A5999" s="7" t="s">
        <v>3728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hidden="1">
      <c r="A6000" s="7" t="s">
        <v>3728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hidden="1">
      <c r="A6001" s="7" t="s">
        <v>3728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hidden="1">
      <c r="A6002" s="7" t="s">
        <v>3728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hidden="1">
      <c r="A6003" s="7" t="s">
        <v>3728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hidden="1">
      <c r="A6004" s="7" t="s">
        <v>3728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hidden="1">
      <c r="A6005" s="7" t="s">
        <v>3728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hidden="1">
      <c r="A6006" s="7" t="s">
        <v>3728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hidden="1">
      <c r="A6007" s="7" t="s">
        <v>3728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4052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hidden="1">
      <c r="A6008" s="7" t="s">
        <v>3728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hidden="1">
      <c r="A6009" s="7" t="s">
        <v>3728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hidden="1">
      <c r="A6010" s="7" t="s">
        <v>3728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hidden="1">
      <c r="A6011" s="7" t="s">
        <v>3728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hidden="1">
      <c r="A6012" s="7" t="s">
        <v>3728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hidden="1">
      <c r="A6013" s="7" t="s">
        <v>3728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hidden="1">
      <c r="A6014" s="7" t="s">
        <v>3728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hidden="1">
      <c r="A6015" s="7" t="s">
        <v>3728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4095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hidden="1">
      <c r="A6016" s="7" t="s">
        <v>3728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hidden="1">
      <c r="A6017" s="7" t="s">
        <v>3728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hidden="1">
      <c r="A6018" s="7" t="s">
        <v>3728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hidden="1">
      <c r="A6019" s="7" t="s">
        <v>3728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IF((W6019-AB6019)&gt;0,W6019-AB6019,0)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hidden="1">
      <c r="A6020" s="7" t="s">
        <v>3728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hidden="1">
      <c r="A6021" s="7" t="s">
        <v>3728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hidden="1">
      <c r="A6022" s="7" t="s">
        <v>3728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hidden="1">
      <c r="A6023" s="7" t="s">
        <v>3728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hidden="1">
      <c r="A6024" s="7" t="s">
        <v>3728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hidden="1">
      <c r="A6025" s="7" t="s">
        <v>3728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hidden="1">
      <c r="A6026" s="7" t="s">
        <v>3728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4058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hidden="1">
      <c r="A6027" s="7" t="s">
        <v>3728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hidden="1">
      <c r="A6028" s="7" t="s">
        <v>3728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hidden="1">
      <c r="A6029" s="7" t="s">
        <v>3728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hidden="1">
      <c r="A6030" s="7" t="s">
        <v>3728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hidden="1">
      <c r="A6031" s="7" t="s">
        <v>3728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152412.54</v>
      </c>
      <c r="V6031" s="14">
        <f t="shared" si="764"/>
        <v>-224909.35</v>
      </c>
      <c r="W6031" s="14">
        <f t="shared" si="766"/>
        <v>152412.54</v>
      </c>
      <c r="X6031" s="14"/>
      <c r="Y6031" s="14">
        <f t="shared" si="765"/>
        <v>0</v>
      </c>
      <c r="Z6031" s="16">
        <f t="shared" si="761"/>
        <v>152412.54</v>
      </c>
      <c r="AA6031" s="14">
        <f t="shared" si="762"/>
        <v>0</v>
      </c>
      <c r="AB6031" s="14">
        <f t="shared" si="763"/>
        <v>152412.54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hidden="1">
      <c r="A6032" s="7" t="s">
        <v>3728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hidden="1">
      <c r="A6033" s="7" t="s">
        <v>3728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hidden="1">
      <c r="A6034" s="7" t="s">
        <v>3728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hidden="1">
      <c r="A6035" s="7" t="s">
        <v>3728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hidden="1">
      <c r="A6036" s="7" t="s">
        <v>3728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hidden="1">
      <c r="A6037" s="7" t="s">
        <v>3728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hidden="1">
      <c r="A6038" s="7" t="s">
        <v>3728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hidden="1">
      <c r="A6039" s="7" t="s">
        <v>3728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hidden="1">
      <c r="A6040" s="7" t="s">
        <v>3728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hidden="1">
      <c r="A6041" s="7" t="s">
        <v>3728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hidden="1">
      <c r="A6042" s="7" t="s">
        <v>3728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hidden="1">
      <c r="A6043" s="7" t="s">
        <v>3728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hidden="1">
      <c r="A6044" s="7" t="s">
        <v>3728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hidden="1">
      <c r="A6045" s="7" t="s">
        <v>3728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hidden="1">
      <c r="A6046" s="7" t="s">
        <v>3728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hidden="1">
      <c r="A6047" s="7" t="s">
        <v>3728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hidden="1">
      <c r="A6048" s="7" t="s">
        <v>3728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hidden="1">
      <c r="A6049" s="7" t="s">
        <v>3728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hidden="1">
      <c r="A6050" s="7" t="s">
        <v>3728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3764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hidden="1">
      <c r="A6051" s="7" t="s">
        <v>3728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hidden="1">
      <c r="A6052" s="7" t="s">
        <v>3728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hidden="1">
      <c r="A6053" s="7" t="s">
        <v>3728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hidden="1">
      <c r="A6054" s="7" t="s">
        <v>3728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hidden="1">
      <c r="A6055" s="7" t="s">
        <v>3728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hidden="1">
      <c r="A6056" s="7" t="s">
        <v>3728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hidden="1">
      <c r="A6057" s="7" t="s">
        <v>3728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7125.89</v>
      </c>
      <c r="V6057" s="14">
        <f t="shared" si="764"/>
        <v>-137306.09</v>
      </c>
      <c r="W6057" s="14">
        <f t="shared" si="766"/>
        <v>7125.89</v>
      </c>
      <c r="X6057" s="14"/>
      <c r="Y6057" s="14">
        <f t="shared" si="765"/>
        <v>0</v>
      </c>
      <c r="Z6057" s="16">
        <f t="shared" si="770"/>
        <v>7125.89</v>
      </c>
      <c r="AA6057" s="14">
        <f t="shared" si="769"/>
        <v>0</v>
      </c>
      <c r="AB6057" s="14">
        <f t="shared" si="763"/>
        <v>7125.89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hidden="1">
      <c r="A6058" s="7" t="s">
        <v>3728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hidden="1">
      <c r="A6059" s="7" t="s">
        <v>3728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hidden="1">
      <c r="A6060" s="7" t="s">
        <v>3728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hidden="1">
      <c r="A6061" s="7" t="s">
        <v>3728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hidden="1">
      <c r="A6062" s="7" t="s">
        <v>3728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hidden="1">
      <c r="A6063" s="7" t="s">
        <v>3728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hidden="1">
      <c r="A6064" s="7" t="s">
        <v>3728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hidden="1">
      <c r="A6065" s="7" t="s">
        <v>3728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hidden="1">
      <c r="A6066" s="7" t="s">
        <v>3728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hidden="1">
      <c r="A6067" s="7" t="s">
        <v>3728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hidden="1">
      <c r="A6068" s="7" t="s">
        <v>3728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32340.97</v>
      </c>
      <c r="V6068" s="14">
        <f t="shared" si="772"/>
        <v>-781248.66999999993</v>
      </c>
      <c r="W6068" s="14">
        <f t="shared" si="766"/>
        <v>32020.762376237624</v>
      </c>
      <c r="X6068" s="14"/>
      <c r="Y6068" s="14">
        <f t="shared" si="765"/>
        <v>0</v>
      </c>
      <c r="Z6068" s="16">
        <f t="shared" si="770"/>
        <v>32020.762376237624</v>
      </c>
      <c r="AA6068" s="14">
        <f t="shared" si="769"/>
        <v>320.2076237623769</v>
      </c>
      <c r="AB6068" s="14">
        <f t="shared" si="771"/>
        <v>32340.97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hidden="1">
      <c r="A6069" s="7" t="s">
        <v>3728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hidden="1">
      <c r="A6070" s="7" t="s">
        <v>3728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hidden="1">
      <c r="A6071" s="7" t="s">
        <v>3728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4058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hidden="1">
      <c r="A6072" s="7" t="s">
        <v>3728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4058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hidden="1">
      <c r="A6073" s="7" t="s">
        <v>3728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hidden="1">
      <c r="A6074" s="7" t="s">
        <v>3728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hidden="1">
      <c r="A6075" s="7" t="s">
        <v>3728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hidden="1">
      <c r="A6076" s="7" t="s">
        <v>3728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hidden="1">
      <c r="A6077" s="7" t="s">
        <v>3728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hidden="1">
      <c r="A6078" s="7" t="s">
        <v>3728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hidden="1">
      <c r="A6079" s="7" t="s">
        <v>3728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hidden="1">
      <c r="A6080" s="7" t="s">
        <v>3728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hidden="1">
      <c r="A6081" s="7" t="s">
        <v>3728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hidden="1">
      <c r="A6082" s="7" t="s">
        <v>3728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hidden="1">
      <c r="A6083" s="7" t="s">
        <v>3728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IF((W6083-AB6083)&gt;0,W6083-AB6083,0)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hidden="1">
      <c r="A6084" s="7" t="s">
        <v>3728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hidden="1">
      <c r="A6085" s="7" t="s">
        <v>3728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hidden="1">
      <c r="A6086" s="7" t="s">
        <v>3728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 hidden="1">
      <c r="A6087" s="7" t="s">
        <v>3728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hidden="1">
      <c r="A6088" s="7" t="s">
        <v>3728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hidden="1">
      <c r="A6089" s="7" t="s">
        <v>3728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hidden="1">
      <c r="A6090" s="7" t="s">
        <v>3728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hidden="1">
      <c r="A6091" s="7" t="s">
        <v>3728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hidden="1">
      <c r="A6092" s="7" t="s">
        <v>3728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v>28904.39</v>
      </c>
      <c r="V6092" s="14">
        <f t="shared" si="772"/>
        <v>-356193.03</v>
      </c>
      <c r="W6092" s="14">
        <f t="shared" si="774"/>
        <v>28904.39</v>
      </c>
      <c r="X6092" s="14">
        <f t="shared" ref="X6092:X6099" si="776">W6092*R6092/(1-R6092)</f>
        <v>589.8855102040817</v>
      </c>
      <c r="Y6092" s="14">
        <f t="shared" si="773"/>
        <v>0</v>
      </c>
      <c r="Z6092" s="16">
        <f t="shared" si="775"/>
        <v>29494.275510204083</v>
      </c>
      <c r="AA6092" s="14">
        <f t="shared" si="769"/>
        <v>0</v>
      </c>
      <c r="AB6092" s="14">
        <f t="shared" si="771"/>
        <v>28904.39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hidden="1">
      <c r="A6093" s="7" t="s">
        <v>3728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hidden="1">
      <c r="A6094" s="7" t="s">
        <v>3728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hidden="1">
      <c r="A6095" s="7" t="s">
        <v>3728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127840.01</v>
      </c>
      <c r="V6095" s="14">
        <f t="shared" si="772"/>
        <v>-866085.53</v>
      </c>
      <c r="W6095" s="14">
        <f t="shared" si="774"/>
        <v>127840.01</v>
      </c>
      <c r="X6095" s="14">
        <f t="shared" si="776"/>
        <v>2608.9797959183675</v>
      </c>
      <c r="Y6095" s="14">
        <f t="shared" si="773"/>
        <v>0</v>
      </c>
      <c r="Z6095" s="16">
        <f t="shared" si="775"/>
        <v>130448.98979591836</v>
      </c>
      <c r="AA6095" s="14">
        <f t="shared" si="769"/>
        <v>0</v>
      </c>
      <c r="AB6095" s="14">
        <f t="shared" si="771"/>
        <v>127840.01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hidden="1">
      <c r="A6096" s="7" t="s">
        <v>3728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hidden="1">
      <c r="A6097" s="7" t="s">
        <v>3728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hidden="1">
      <c r="A6098" s="7" t="s">
        <v>3728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2894.94</v>
      </c>
      <c r="V6098" s="14">
        <f t="shared" si="772"/>
        <v>-3.9800000000000182</v>
      </c>
      <c r="W6098" s="14">
        <f t="shared" si="774"/>
        <v>2894.94</v>
      </c>
      <c r="X6098" s="14">
        <f t="shared" si="776"/>
        <v>59.080408163265311</v>
      </c>
      <c r="Y6098" s="14">
        <f t="shared" si="773"/>
        <v>0</v>
      </c>
      <c r="Z6098" s="16">
        <f t="shared" si="775"/>
        <v>2954.0204081632655</v>
      </c>
      <c r="AA6098" s="14">
        <f t="shared" si="769"/>
        <v>0</v>
      </c>
      <c r="AB6098" s="14">
        <f t="shared" si="771"/>
        <v>2894.94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hidden="1">
      <c r="A6099" s="7" t="s">
        <v>3728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hidden="1">
      <c r="A6100" s="7" t="s">
        <v>3728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hidden="1">
      <c r="A6101" s="7" t="s">
        <v>3728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hidden="1">
      <c r="A6102" s="7" t="s">
        <v>3728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hidden="1">
      <c r="A6103" s="7" t="s">
        <v>3728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hidden="1">
      <c r="A6104" s="7" t="s">
        <v>3728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hidden="1">
      <c r="A6105" s="7" t="s">
        <v>3728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hidden="1">
      <c r="A6106" s="7" t="s">
        <v>3728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hidden="1">
      <c r="A6107" s="7" t="s">
        <v>3728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hidden="1">
      <c r="A6108" s="7" t="s">
        <v>3728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hidden="1">
      <c r="A6109" s="7" t="s">
        <v>3728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hidden="1">
      <c r="A6110" s="7" t="s">
        <v>3728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hidden="1">
      <c r="A6111" s="7" t="s">
        <v>3728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hidden="1">
      <c r="A6112" s="7" t="s">
        <v>3728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hidden="1">
      <c r="A6113" s="7" t="s">
        <v>3728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hidden="1">
      <c r="A6114" s="7" t="s">
        <v>3728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hidden="1">
      <c r="A6115" s="7" t="s">
        <v>3728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hidden="1">
      <c r="A6116" s="7" t="s">
        <v>3728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hidden="1">
      <c r="A6117" s="7" t="s">
        <v>3728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hidden="1">
      <c r="A6118" s="7" t="s">
        <v>3728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hidden="1">
      <c r="A6119" s="7" t="s">
        <v>3728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hidden="1">
      <c r="A6120" s="7" t="s">
        <v>3728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hidden="1">
      <c r="A6121" s="7" t="s">
        <v>3728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hidden="1">
      <c r="A6122" s="7" t="s">
        <v>3728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hidden="1">
      <c r="A6123" s="7" t="s">
        <v>3728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hidden="1">
      <c r="A6124" s="7" t="s">
        <v>3728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hidden="1">
      <c r="A6125" s="7" t="s">
        <v>3728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hidden="1">
      <c r="A6126" s="7" t="s">
        <v>3728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hidden="1">
      <c r="A6127" s="7" t="s">
        <v>3728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hidden="1">
      <c r="A6128" s="7" t="s">
        <v>3728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hidden="1">
      <c r="A6129" s="7" t="s">
        <v>3728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hidden="1">
      <c r="A6130" s="7" t="s">
        <v>3728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hidden="1">
      <c r="A6131" s="7" t="s">
        <v>3728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4096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hidden="1">
      <c r="A6132" s="7" t="s">
        <v>3728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hidden="1">
      <c r="A6133" s="7" t="s">
        <v>3728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hidden="1">
      <c r="A6134" s="7" t="s">
        <v>3728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hidden="1">
      <c r="A6135" s="7" t="s">
        <v>3728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hidden="1">
      <c r="A6136" s="7" t="s">
        <v>3728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hidden="1">
      <c r="A6137" s="7" t="s">
        <v>3728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hidden="1">
      <c r="A6138" s="7" t="s">
        <v>3728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15340.71</v>
      </c>
      <c r="V6138" s="14">
        <f t="shared" si="781"/>
        <v>-32724.69</v>
      </c>
      <c r="W6138" s="14">
        <f t="shared" si="774"/>
        <v>15340.71</v>
      </c>
      <c r="X6138" s="14"/>
      <c r="Y6138" s="14">
        <f t="shared" si="773"/>
        <v>0</v>
      </c>
      <c r="Z6138" s="16">
        <f t="shared" si="779"/>
        <v>15340.71</v>
      </c>
      <c r="AA6138" s="14">
        <f t="shared" si="778"/>
        <v>0</v>
      </c>
      <c r="AB6138" s="14">
        <f t="shared" si="780"/>
        <v>15340.71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hidden="1">
      <c r="A6139" s="7" t="s">
        <v>3728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3744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hidden="1">
      <c r="A6140" s="7" t="s">
        <v>3728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hidden="1">
      <c r="A6141" s="7" t="s">
        <v>3728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hidden="1">
      <c r="A6142" s="7" t="s">
        <v>3728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hidden="1">
      <c r="A6143" s="7" t="s">
        <v>3728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3655</v>
      </c>
      <c r="M6143" s="74"/>
      <c r="N6143" s="74" t="s">
        <v>40</v>
      </c>
      <c r="O6143" s="74" t="s">
        <v>80</v>
      </c>
      <c r="P6143" s="10">
        <v>0</v>
      </c>
      <c r="Q6143" s="12" t="s">
        <v>3656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hidden="1">
      <c r="A6144" s="7" t="s">
        <v>3728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4045</v>
      </c>
      <c r="O6144" s="74" t="s">
        <v>41</v>
      </c>
      <c r="P6144" s="10">
        <v>0.04</v>
      </c>
      <c r="Q6144" s="12" t="s">
        <v>4068</v>
      </c>
      <c r="R6144" s="74" t="s">
        <v>4052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 hidden="1">
      <c r="A6145" s="7" t="s">
        <v>3728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4050</v>
      </c>
      <c r="O6145" s="74" t="s">
        <v>4097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 hidden="1">
      <c r="A6146" s="7" t="s">
        <v>3728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4050</v>
      </c>
      <c r="O6146" s="74" t="s">
        <v>4098</v>
      </c>
      <c r="P6146" s="10">
        <v>0</v>
      </c>
      <c r="Q6146" s="12" t="s">
        <v>2409</v>
      </c>
      <c r="R6146" s="74"/>
      <c r="S6146" s="139"/>
      <c r="T6146" s="14"/>
      <c r="U6146" s="14">
        <v>1429.65</v>
      </c>
      <c r="V6146" s="14">
        <f t="shared" si="781"/>
        <v>-1429.65</v>
      </c>
      <c r="W6146" s="14">
        <f t="shared" si="774"/>
        <v>1429.65</v>
      </c>
      <c r="X6146" s="14"/>
      <c r="Y6146" s="14">
        <f t="shared" si="773"/>
        <v>0</v>
      </c>
      <c r="Z6146" s="16">
        <f t="shared" si="779"/>
        <v>1429.65</v>
      </c>
      <c r="AA6146" s="14">
        <f t="shared" si="782"/>
        <v>0</v>
      </c>
      <c r="AB6146" s="14">
        <f t="shared" si="780"/>
        <v>1429.65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hidden="1">
      <c r="A6147" s="7" t="s">
        <v>3728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4047</v>
      </c>
      <c r="O6147" s="74" t="s">
        <v>4098</v>
      </c>
      <c r="P6147" s="10">
        <v>0</v>
      </c>
      <c r="Q6147" s="12" t="s">
        <v>2424</v>
      </c>
      <c r="R6147" s="74"/>
      <c r="S6147" s="14"/>
      <c r="T6147" s="14"/>
      <c r="U6147" s="14">
        <v>315</v>
      </c>
      <c r="V6147" s="14">
        <f t="shared" si="781"/>
        <v>-315</v>
      </c>
      <c r="W6147" s="14">
        <f t="shared" si="774"/>
        <v>315</v>
      </c>
      <c r="X6147" s="14"/>
      <c r="Y6147" s="14">
        <f t="shared" ref="Y6147:Y6210" si="783">IF((W6147-AB6147)&gt;0,W6147-AB6147,0)</f>
        <v>0</v>
      </c>
      <c r="Z6147" s="16">
        <f t="shared" si="779"/>
        <v>315</v>
      </c>
      <c r="AA6147" s="14">
        <f t="shared" si="782"/>
        <v>0</v>
      </c>
      <c r="AB6147" s="14">
        <f t="shared" si="780"/>
        <v>315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 hidden="1">
      <c r="A6148" s="7" t="s">
        <v>3728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4099</v>
      </c>
      <c r="O6148" s="74" t="s">
        <v>4100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 hidden="1">
      <c r="A6149" s="7" t="s">
        <v>3728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4099</v>
      </c>
      <c r="O6149" s="74" t="s">
        <v>4097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 hidden="1">
      <c r="A6150" s="7" t="s">
        <v>3728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4099</v>
      </c>
      <c r="O6150" s="74" t="s">
        <v>4097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 hidden="1">
      <c r="A6151" s="7" t="s">
        <v>3728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4089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 hidden="1">
      <c r="A6152" s="7" t="s">
        <v>3728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4097</v>
      </c>
      <c r="P6152" s="10">
        <v>0</v>
      </c>
      <c r="Q6152" s="12" t="s">
        <v>4060</v>
      </c>
      <c r="R6152" s="74" t="s">
        <v>4058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4101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 hidden="1">
      <c r="A6153" s="7" t="s">
        <v>3728</v>
      </c>
      <c r="B6153" s="74" t="s">
        <v>32</v>
      </c>
      <c r="C6153" s="74" t="s">
        <v>4102</v>
      </c>
      <c r="D6153" s="74" t="s">
        <v>1182</v>
      </c>
      <c r="E6153" s="74" t="s">
        <v>1268</v>
      </c>
      <c r="F6153" s="74" t="s">
        <v>4103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4104</v>
      </c>
      <c r="M6153" s="74"/>
      <c r="N6153" s="74" t="s">
        <v>40</v>
      </c>
      <c r="O6153" s="74" t="s">
        <v>4098</v>
      </c>
      <c r="P6153" s="10">
        <v>0</v>
      </c>
      <c r="Q6153" s="12" t="s">
        <v>4105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4089</v>
      </c>
      <c r="AF6153" s="74"/>
      <c r="AG6153" s="74" t="s">
        <v>51</v>
      </c>
      <c r="AH6153" s="10">
        <v>0</v>
      </c>
      <c r="AI6153" t="e">
        <v>#N/A</v>
      </c>
    </row>
    <row r="6154" spans="1:35" ht="14.25" hidden="1">
      <c r="A6154" s="7" t="s">
        <v>3728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4106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 hidden="1">
      <c r="A6155" s="7" t="s">
        <v>3728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 hidden="1">
      <c r="A6156" s="7" t="s">
        <v>3728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 hidden="1">
      <c r="A6157" s="7" t="s">
        <v>3728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 hidden="1">
      <c r="A6158" s="7" t="s">
        <v>3728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 hidden="1">
      <c r="A6159" s="7" t="s">
        <v>3728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 hidden="1">
      <c r="A6160" s="7" t="s">
        <v>3728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4107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 hidden="1">
      <c r="A6161" s="7" t="s">
        <v>3728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 hidden="1">
      <c r="A6162" s="7" t="s">
        <v>3728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 hidden="1">
      <c r="A6163" s="7" t="s">
        <v>3728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 hidden="1">
      <c r="A6164" s="7" t="s">
        <v>3728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 hidden="1">
      <c r="A6165" s="7" t="s">
        <v>3728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 hidden="1">
      <c r="A6166" s="7" t="s">
        <v>3728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 hidden="1">
      <c r="A6167" s="7" t="s">
        <v>3728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 hidden="1">
      <c r="A6168" s="7" t="s">
        <v>3728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 hidden="1">
      <c r="A6169" s="7" t="s">
        <v>3728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 hidden="1">
      <c r="A6170" s="7" t="s">
        <v>3728</v>
      </c>
      <c r="B6170" s="108" t="s">
        <v>32</v>
      </c>
      <c r="C6170" s="108" t="s">
        <v>648</v>
      </c>
      <c r="D6170" s="108" t="s">
        <v>712</v>
      </c>
      <c r="E6170" s="108" t="s">
        <v>4108</v>
      </c>
      <c r="F6170" s="108" t="s">
        <v>4108</v>
      </c>
      <c r="G6170" s="108" t="s">
        <v>4108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 hidden="1">
      <c r="A6171" s="7" t="s">
        <v>3728</v>
      </c>
      <c r="B6171" s="108" t="s">
        <v>32</v>
      </c>
      <c r="C6171" s="108" t="s">
        <v>648</v>
      </c>
      <c r="D6171" s="108" t="s">
        <v>712</v>
      </c>
      <c r="E6171" s="108" t="s">
        <v>4108</v>
      </c>
      <c r="F6171" s="108" t="s">
        <v>4108</v>
      </c>
      <c r="G6171" s="108" t="s">
        <v>4108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 hidden="1">
      <c r="A6172" s="7" t="s">
        <v>3728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 hidden="1">
      <c r="A6173" s="7" t="s">
        <v>3728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 hidden="1">
      <c r="A6174" s="7" t="s">
        <v>3728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 hidden="1">
      <c r="A6175" s="7" t="s">
        <v>3728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 hidden="1">
      <c r="A6176" s="7" t="s">
        <v>3728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 hidden="1">
      <c r="A6177" s="7" t="s">
        <v>3728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 hidden="1">
      <c r="A6178" s="7" t="s">
        <v>3728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 hidden="1">
      <c r="A6179" s="7" t="s">
        <v>3728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 hidden="1">
      <c r="A6180" s="7" t="s">
        <v>3728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 hidden="1">
      <c r="A6181" s="7" t="s">
        <v>3728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 hidden="1">
      <c r="A6182" s="7" t="s">
        <v>3728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 hidden="1">
      <c r="A6183" s="7" t="s">
        <v>3728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 hidden="1">
      <c r="A6184" s="7" t="s">
        <v>3728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 hidden="1">
      <c r="A6185" s="7" t="s">
        <v>3728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hidden="1">
      <c r="A6186" s="7" t="s">
        <v>3728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hidden="1">
      <c r="A6187" s="7" t="s">
        <v>3728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hidden="1">
      <c r="A6188" s="7" t="s">
        <v>3728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hidden="1">
      <c r="A6189" s="7" t="s">
        <v>3728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hidden="1">
      <c r="A6190" s="7" t="s">
        <v>3728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hidden="1">
      <c r="A6191" s="7" t="s">
        <v>3728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hidden="1">
      <c r="A6192" s="7" t="s">
        <v>3728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hidden="1">
      <c r="A6193" s="7" t="s">
        <v>3728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hidden="1">
      <c r="A6194" s="7" t="s">
        <v>3728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hidden="1">
      <c r="A6195" s="7" t="s">
        <v>3728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hidden="1">
      <c r="A6196" s="7" t="s">
        <v>3728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hidden="1">
      <c r="A6197" s="7" t="s">
        <v>3728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hidden="1">
      <c r="A6198" s="7" t="s">
        <v>3728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hidden="1">
      <c r="A6199" s="7" t="s">
        <v>3728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hidden="1">
      <c r="A6200" s="7" t="s">
        <v>3728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hidden="1">
      <c r="A6201" s="7" t="s">
        <v>3728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hidden="1">
      <c r="A6202" s="7" t="s">
        <v>3728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hidden="1">
      <c r="A6203" s="7" t="s">
        <v>3728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hidden="1">
      <c r="A6204" s="7" t="s">
        <v>3728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hidden="1">
      <c r="A6205" s="7" t="s">
        <v>3728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hidden="1">
      <c r="A6206" s="7" t="s">
        <v>3728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hidden="1">
      <c r="A6207" s="7" t="s">
        <v>3728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hidden="1">
      <c r="A6208" s="7" t="s">
        <v>3728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hidden="1">
      <c r="A6209" s="7" t="s">
        <v>3728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hidden="1">
      <c r="A6210" s="7" t="s">
        <v>3728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hidden="1">
      <c r="A6211" s="7" t="s">
        <v>3728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IF((W6211-AB6211)&gt;0,W6211-AB6211,0)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hidden="1">
      <c r="A6212" s="7" t="s">
        <v>3728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hidden="1">
      <c r="A6213" s="7" t="s">
        <v>3728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hidden="1">
      <c r="A6214" s="7" t="s">
        <v>3728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hidden="1">
      <c r="A6215" s="7" t="s">
        <v>3728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hidden="1">
      <c r="A6216" s="7" t="s">
        <v>3728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hidden="1">
      <c r="A6217" s="7" t="s">
        <v>3728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hidden="1">
      <c r="A6218" s="7" t="s">
        <v>3728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hidden="1">
      <c r="A6219" s="7" t="s">
        <v>3728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hidden="1">
      <c r="A6220" s="7" t="s">
        <v>3728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hidden="1">
      <c r="A6221" s="7" t="s">
        <v>3728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hidden="1">
      <c r="A6222" s="7" t="s">
        <v>3728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hidden="1">
      <c r="A6223" s="7" t="s">
        <v>3728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hidden="1">
      <c r="A6224" s="7" t="s">
        <v>3728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hidden="1">
      <c r="A6225" s="7" t="s">
        <v>3728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hidden="1">
      <c r="A6226" s="7" t="s">
        <v>3728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hidden="1">
      <c r="A6227" s="7" t="s">
        <v>3728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hidden="1">
      <c r="A6228" s="7" t="s">
        <v>3728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hidden="1">
      <c r="A6229" s="7" t="s">
        <v>3728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hidden="1">
      <c r="A6230" s="7" t="s">
        <v>3728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hidden="1">
      <c r="A6231" s="7" t="s">
        <v>3728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hidden="1">
      <c r="A6232" s="7" t="s">
        <v>3728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hidden="1">
      <c r="A6233" s="7" t="s">
        <v>3728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hidden="1">
      <c r="A6234" s="7" t="s">
        <v>3728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4107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hidden="1">
      <c r="A6235" s="7" t="s">
        <v>3728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hidden="1">
      <c r="A6236" s="7" t="s">
        <v>3728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hidden="1">
      <c r="A6237" s="7" t="s">
        <v>3728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hidden="1">
      <c r="A6238" s="7" t="s">
        <v>3728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hidden="1">
      <c r="A6239" s="7" t="s">
        <v>3728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hidden="1">
      <c r="A6240" s="7" t="s">
        <v>3728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hidden="1">
      <c r="A6241" s="7" t="s">
        <v>3728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hidden="1">
      <c r="A6242" s="7" t="s">
        <v>3728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hidden="1">
      <c r="A6243" s="7" t="s">
        <v>3728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hidden="1">
      <c r="A6244" s="7" t="s">
        <v>3728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hidden="1">
      <c r="A6245" s="7" t="s">
        <v>3728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hidden="1">
      <c r="A6246" s="7" t="s">
        <v>3728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hidden="1">
      <c r="A6247" s="7" t="s">
        <v>3728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hidden="1">
      <c r="A6248" s="7" t="s">
        <v>3728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hidden="1">
      <c r="A6249" s="7" t="s">
        <v>3728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hidden="1">
      <c r="A6250" s="7" t="s">
        <v>3728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hidden="1">
      <c r="A6251" s="7" t="s">
        <v>3728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hidden="1">
      <c r="A6252" s="7" t="s">
        <v>3728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hidden="1">
      <c r="A6253" s="7" t="s">
        <v>3728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hidden="1">
      <c r="A6254" s="7" t="s">
        <v>3728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hidden="1">
      <c r="A6255" s="7" t="s">
        <v>3728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hidden="1">
      <c r="A6256" s="7" t="s">
        <v>3728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hidden="1">
      <c r="A6257" s="7" t="s">
        <v>3728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hidden="1">
      <c r="A6258" s="7" t="s">
        <v>3728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hidden="1">
      <c r="A6259" s="7" t="s">
        <v>3728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hidden="1">
      <c r="A6260" s="7" t="s">
        <v>3728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hidden="1">
      <c r="A6261" s="7" t="s">
        <v>3728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hidden="1">
      <c r="A6262" s="7" t="s">
        <v>3728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hidden="1">
      <c r="A6263" s="7" t="s">
        <v>3728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hidden="1">
      <c r="A6264" s="7" t="s">
        <v>3728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hidden="1">
      <c r="A6265" s="7" t="s">
        <v>3728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hidden="1">
      <c r="A6266" s="7" t="s">
        <v>3728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hidden="1">
      <c r="A6267" s="7" t="s">
        <v>3728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hidden="1">
      <c r="A6268" s="7" t="s">
        <v>3728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hidden="1">
      <c r="A6269" s="7" t="s">
        <v>3728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hidden="1">
      <c r="A6270" s="7" t="s">
        <v>3728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hidden="1">
      <c r="A6271" s="7" t="s">
        <v>3728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hidden="1">
      <c r="A6272" s="7" t="s">
        <v>3728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hidden="1">
      <c r="A6273" s="7" t="s">
        <v>3728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hidden="1">
      <c r="A6274" s="7" t="s">
        <v>3728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hidden="1">
      <c r="A6275" s="7" t="s">
        <v>3728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IF((W6275-AB6275)&gt;0,W6275-AB6275,0)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hidden="1">
      <c r="A6276" s="7" t="s">
        <v>3728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hidden="1">
      <c r="A6277" s="7" t="s">
        <v>3728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hidden="1">
      <c r="A6278" s="7" t="s">
        <v>3728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hidden="1">
      <c r="A6279" s="7" t="s">
        <v>3728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hidden="1">
      <c r="A6280" s="7" t="s">
        <v>3728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hidden="1">
      <c r="A6281" s="7" t="s">
        <v>3728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hidden="1">
      <c r="A6282" s="7" t="s">
        <v>3728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hidden="1">
      <c r="A6283" s="7" t="s">
        <v>3728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hidden="1">
      <c r="A6284" s="7" t="s">
        <v>3728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hidden="1">
      <c r="A6285" s="7" t="s">
        <v>3728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hidden="1">
      <c r="A6286" s="7" t="s">
        <v>3728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hidden="1">
      <c r="A6287" s="7" t="s">
        <v>3728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hidden="1">
      <c r="A6288" s="7" t="s">
        <v>3728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hidden="1">
      <c r="A6289" s="7" t="s">
        <v>3728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hidden="1">
      <c r="A6290" s="7" t="s">
        <v>3728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hidden="1">
      <c r="A6291" s="7" t="s">
        <v>3728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hidden="1">
      <c r="A6292" s="7" t="s">
        <v>3728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hidden="1">
      <c r="A6293" s="7" t="s">
        <v>3728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hidden="1">
      <c r="A6294" s="7" t="s">
        <v>3728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hidden="1">
      <c r="A6295" s="7" t="s">
        <v>3728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hidden="1">
      <c r="A6296" s="7" t="s">
        <v>3728</v>
      </c>
      <c r="B6296" s="108" t="s">
        <v>32</v>
      </c>
      <c r="C6296" s="108" t="s">
        <v>52</v>
      </c>
      <c r="D6296" s="108" t="s">
        <v>53</v>
      </c>
      <c r="E6296" s="108" t="s">
        <v>4109</v>
      </c>
      <c r="F6296" s="108" t="s">
        <v>4109</v>
      </c>
      <c r="G6296" s="108" t="s">
        <v>4109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 hidden="1">
      <c r="A6297" s="7" t="s">
        <v>3728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 hidden="1">
      <c r="A6298" s="7" t="s">
        <v>3728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 hidden="1">
      <c r="A6299" s="7" t="s">
        <v>3728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 hidden="1">
      <c r="A6300" s="7" t="s">
        <v>3728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 hidden="1">
      <c r="A6301" s="7" t="s">
        <v>3728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 hidden="1">
      <c r="A6302" s="7" t="s">
        <v>3728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 hidden="1">
      <c r="A6303" s="7" t="s">
        <v>3728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 hidden="1">
      <c r="A6304" s="7" t="s">
        <v>3728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 hidden="1">
      <c r="A6305" s="7" t="s">
        <v>3728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 hidden="1">
      <c r="A6306" s="7" t="s">
        <v>3728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 hidden="1">
      <c r="A6307" s="7" t="s">
        <v>3728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 hidden="1">
      <c r="A6308" s="7" t="s">
        <v>3728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 hidden="1">
      <c r="A6309" s="7" t="s">
        <v>3728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 hidden="1">
      <c r="A6310" s="7" t="s">
        <v>3728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 hidden="1">
      <c r="A6311" s="7" t="s">
        <v>3728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 hidden="1">
      <c r="A6312" s="7" t="s">
        <v>3728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 hidden="1">
      <c r="A6313" s="7" t="s">
        <v>3728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3764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 hidden="1">
      <c r="A6314" s="7" t="s">
        <v>3728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3764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 hidden="1">
      <c r="A6315" s="7" t="s">
        <v>3728</v>
      </c>
      <c r="B6315" s="74" t="s">
        <v>32</v>
      </c>
      <c r="C6315" s="74" t="s">
        <v>470</v>
      </c>
      <c r="D6315" s="74" t="s">
        <v>609</v>
      </c>
      <c r="E6315" s="74" t="s">
        <v>4110</v>
      </c>
      <c r="F6315" s="74" t="s">
        <v>4110</v>
      </c>
      <c r="G6315" s="74" t="s">
        <v>4110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3764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 hidden="1">
      <c r="A6316" s="7" t="s">
        <v>3728</v>
      </c>
      <c r="B6316" s="74" t="s">
        <v>32</v>
      </c>
      <c r="C6316" s="74" t="s">
        <v>470</v>
      </c>
      <c r="D6316" s="74" t="s">
        <v>609</v>
      </c>
      <c r="E6316" s="74" t="s">
        <v>4110</v>
      </c>
      <c r="F6316" s="74" t="s">
        <v>4110</v>
      </c>
      <c r="G6316" s="74" t="s">
        <v>4110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4058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 hidden="1">
      <c r="A6317" s="7" t="s">
        <v>3728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 hidden="1">
      <c r="A6318" s="7" t="s">
        <v>3728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 hidden="1">
      <c r="A6319" s="7" t="s">
        <v>3728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 hidden="1">
      <c r="A6320" s="7" t="s">
        <v>3728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4111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 hidden="1">
      <c r="A6321" s="7" t="s">
        <v>3728</v>
      </c>
      <c r="B6321" s="74" t="s">
        <v>32</v>
      </c>
      <c r="C6321" s="74" t="s">
        <v>648</v>
      </c>
      <c r="D6321" s="74" t="s">
        <v>649</v>
      </c>
      <c r="E6321" s="74" t="s">
        <v>4112</v>
      </c>
      <c r="F6321" s="74" t="s">
        <v>4112</v>
      </c>
      <c r="G6321" s="74" t="s">
        <v>4112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 hidden="1">
      <c r="A6322" s="7" t="s">
        <v>3728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 hidden="1">
      <c r="A6323" s="7" t="s">
        <v>3728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 hidden="1">
      <c r="A6324" s="7" t="s">
        <v>3728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 hidden="1">
      <c r="A6325" s="7" t="s">
        <v>3728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 hidden="1">
      <c r="A6326" s="7" t="s">
        <v>3728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 hidden="1">
      <c r="A6327" s="7" t="s">
        <v>3728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 hidden="1">
      <c r="A6328" s="7" t="s">
        <v>3728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 hidden="1">
      <c r="A6329" s="7" t="s">
        <v>3728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 hidden="1">
      <c r="A6330" s="7" t="s">
        <v>3728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 hidden="1">
      <c r="A6331" s="7" t="s">
        <v>3728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 hidden="1">
      <c r="A6332" s="7" t="s">
        <v>3728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 hidden="1">
      <c r="A6333" s="7" t="s">
        <v>3728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 hidden="1">
      <c r="A6334" s="7" t="s">
        <v>3728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4113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 hidden="1">
      <c r="A6335" s="7" t="s">
        <v>3728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 hidden="1">
      <c r="A6336" s="7" t="s">
        <v>3728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4058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 hidden="1">
      <c r="A6337" s="7" t="s">
        <v>3728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 hidden="1">
      <c r="A6338" s="7" t="s">
        <v>3728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 hidden="1">
      <c r="A6339" s="7" t="s">
        <v>3728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IF((W6339-AB6339)&gt;0,W6339-AB6339,0)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 hidden="1">
      <c r="A6340" s="7" t="s">
        <v>3728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 hidden="1">
      <c r="A6341" s="7" t="s">
        <v>3728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 hidden="1">
      <c r="A6342" s="7" t="s">
        <v>3728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4114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 hidden="1">
      <c r="A6343" s="7" t="s">
        <v>3728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3764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 hidden="1">
      <c r="A6344" s="7" t="s">
        <v>3728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 hidden="1">
      <c r="A6345" s="7" t="s">
        <v>3728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 hidden="1">
      <c r="A6346" s="7" t="s">
        <v>3728</v>
      </c>
      <c r="B6346" s="74" t="s">
        <v>32</v>
      </c>
      <c r="C6346" s="74" t="s">
        <v>1072</v>
      </c>
      <c r="D6346" s="74" t="s">
        <v>1078</v>
      </c>
      <c r="E6346" s="74" t="s">
        <v>4115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4116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 hidden="1">
      <c r="A6347" s="7" t="s">
        <v>3728</v>
      </c>
      <c r="B6347" s="74" t="s">
        <v>32</v>
      </c>
      <c r="C6347" s="74" t="s">
        <v>1072</v>
      </c>
      <c r="D6347" s="74" t="s">
        <v>1078</v>
      </c>
      <c r="E6347" s="74" t="s">
        <v>4117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4116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 hidden="1">
      <c r="A6348" s="7" t="s">
        <v>3728</v>
      </c>
      <c r="B6348" s="74" t="s">
        <v>32</v>
      </c>
      <c r="C6348" s="74" t="s">
        <v>1072</v>
      </c>
      <c r="D6348" s="74" t="s">
        <v>1078</v>
      </c>
      <c r="E6348" s="74" t="s">
        <v>4118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4116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 hidden="1">
      <c r="A6349" s="7" t="s">
        <v>3728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 hidden="1">
      <c r="A6350" s="7" t="s">
        <v>3728</v>
      </c>
      <c r="B6350" s="74" t="s">
        <v>32</v>
      </c>
      <c r="C6350" s="74" t="s">
        <v>1072</v>
      </c>
      <c r="D6350" s="74" t="s">
        <v>1126</v>
      </c>
      <c r="E6350" s="74" t="s">
        <v>4119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4120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 hidden="1">
      <c r="A6351" s="7" t="s">
        <v>3728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4052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 hidden="1">
      <c r="A6352" s="7" t="s">
        <v>3728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4121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 hidden="1">
      <c r="A6353" s="7" t="s">
        <v>3728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3764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 hidden="1">
      <c r="A6354" s="7" t="s">
        <v>3728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4122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 hidden="1">
      <c r="A6355" s="7" t="s">
        <v>3728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4123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 hidden="1">
      <c r="A6356" s="7" t="s">
        <v>3728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4123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 hidden="1">
      <c r="A6357" s="7" t="s">
        <v>3728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 hidden="1">
      <c r="A6358" s="7" t="s">
        <v>3728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4124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 hidden="1">
      <c r="A6359" s="7" t="s">
        <v>3728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3764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 hidden="1">
      <c r="A6360" s="7" t="s">
        <v>3728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 hidden="1">
      <c r="A6361" s="7" t="s">
        <v>3728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 hidden="1">
      <c r="A6362" s="7" t="s">
        <v>3728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 hidden="1">
      <c r="A6363" s="7" t="s">
        <v>3728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 hidden="1">
      <c r="A6364" s="7" t="s">
        <v>3728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 hidden="1">
      <c r="A6365" s="7" t="s">
        <v>3728</v>
      </c>
      <c r="B6365" s="74" t="s">
        <v>32</v>
      </c>
      <c r="C6365" s="74" t="s">
        <v>1072</v>
      </c>
      <c r="D6365" s="74" t="s">
        <v>1134</v>
      </c>
      <c r="E6365" s="74" t="s">
        <v>3657</v>
      </c>
      <c r="F6365" s="74" t="s">
        <v>3657</v>
      </c>
      <c r="G6365" s="74" t="s">
        <v>3657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 hidden="1">
      <c r="A6366" s="7" t="s">
        <v>3728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 hidden="1">
      <c r="A6367" s="7" t="s">
        <v>3728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 hidden="1">
      <c r="A6368" s="7" t="s">
        <v>3728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4058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 hidden="1">
      <c r="A6369" s="7" t="s">
        <v>3728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4058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 hidden="1">
      <c r="A6370" s="7" t="s">
        <v>3728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 hidden="1">
      <c r="A6371" s="7" t="s">
        <v>3728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4125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 hidden="1">
      <c r="A6372" s="7" t="s">
        <v>3728</v>
      </c>
      <c r="B6372" s="74" t="s">
        <v>32</v>
      </c>
      <c r="C6372" s="74" t="s">
        <v>1072</v>
      </c>
      <c r="D6372" s="74" t="s">
        <v>1182</v>
      </c>
      <c r="E6372" s="74" t="s">
        <v>4126</v>
      </c>
      <c r="F6372" s="74" t="s">
        <v>4126</v>
      </c>
      <c r="G6372" s="74" t="s">
        <v>4126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 hidden="1">
      <c r="A6373" s="7" t="s">
        <v>3728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4125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 hidden="1">
      <c r="A6374" s="7" t="s">
        <v>3728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 hidden="1">
      <c r="A6375" s="7" t="s">
        <v>3728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 hidden="1">
      <c r="A6376" s="7" t="s">
        <v>3728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 hidden="1">
      <c r="A6377" s="7" t="s">
        <v>3728</v>
      </c>
      <c r="B6377" s="74" t="s">
        <v>32</v>
      </c>
      <c r="C6377" s="74" t="s">
        <v>1072</v>
      </c>
      <c r="D6377" s="74" t="s">
        <v>1182</v>
      </c>
      <c r="E6377" s="74" t="s">
        <v>4127</v>
      </c>
      <c r="F6377" s="74" t="s">
        <v>4127</v>
      </c>
      <c r="G6377" s="74" t="s">
        <v>4127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4058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 hidden="1">
      <c r="A6378" s="7" t="s">
        <v>3728</v>
      </c>
      <c r="B6378" s="74" t="s">
        <v>32</v>
      </c>
      <c r="C6378" s="74" t="s">
        <v>1072</v>
      </c>
      <c r="D6378" s="74" t="s">
        <v>1182</v>
      </c>
      <c r="E6378" s="74" t="s">
        <v>4127</v>
      </c>
      <c r="F6378" s="74" t="s">
        <v>4127</v>
      </c>
      <c r="G6378" s="74" t="s">
        <v>4127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4058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 hidden="1">
      <c r="A6379" s="7" t="s">
        <v>3728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 hidden="1">
      <c r="A6380" s="7" t="s">
        <v>3728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4125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 hidden="1">
      <c r="A6381" s="7" t="s">
        <v>3728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 hidden="1">
      <c r="A6382" s="7" t="s">
        <v>3728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4052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 hidden="1">
      <c r="A6383" s="7" t="s">
        <v>3728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 hidden="1">
      <c r="A6384" s="7" t="s">
        <v>3728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 hidden="1">
      <c r="A6385" s="7" t="s">
        <v>3728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 hidden="1">
      <c r="A6386" s="7" t="s">
        <v>3728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 hidden="1">
      <c r="A6387" s="7" t="s">
        <v>3728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 hidden="1">
      <c r="A6388" s="7" t="s">
        <v>3728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 hidden="1">
      <c r="A6389" s="7" t="s">
        <v>3728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 hidden="1">
      <c r="A6390" s="7" t="s">
        <v>3728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 hidden="1">
      <c r="A6391" s="7" t="s">
        <v>3728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 hidden="1">
      <c r="A6392" s="7" t="s">
        <v>3728</v>
      </c>
      <c r="B6392" s="74" t="s">
        <v>32</v>
      </c>
      <c r="C6392" s="74" t="s">
        <v>1330</v>
      </c>
      <c r="D6392" s="74" t="s">
        <v>1351</v>
      </c>
      <c r="E6392" s="74" t="s">
        <v>4128</v>
      </c>
      <c r="F6392" s="74" t="s">
        <v>4128</v>
      </c>
      <c r="G6392" s="74" t="s">
        <v>4128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 hidden="1">
      <c r="A6393" s="7" t="s">
        <v>3728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 hidden="1">
      <c r="A6394" s="7" t="s">
        <v>3728</v>
      </c>
      <c r="B6394" s="74" t="s">
        <v>32</v>
      </c>
      <c r="C6394" s="74" t="s">
        <v>1330</v>
      </c>
      <c r="D6394" s="74" t="s">
        <v>1351</v>
      </c>
      <c r="E6394" s="74" t="s">
        <v>4129</v>
      </c>
      <c r="F6394" s="74" t="s">
        <v>4129</v>
      </c>
      <c r="G6394" s="74" t="s">
        <v>4129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 hidden="1">
      <c r="A6395" s="7" t="s">
        <v>3728</v>
      </c>
      <c r="B6395" s="74" t="s">
        <v>32</v>
      </c>
      <c r="C6395" s="74" t="s">
        <v>1330</v>
      </c>
      <c r="D6395" s="74" t="s">
        <v>1351</v>
      </c>
      <c r="E6395" s="74" t="s">
        <v>4130</v>
      </c>
      <c r="F6395" s="74" t="s">
        <v>4130</v>
      </c>
      <c r="G6395" s="74" t="s">
        <v>4130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 hidden="1">
      <c r="A6396" s="7" t="s">
        <v>3728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 hidden="1">
      <c r="A6397" s="7" t="s">
        <v>3728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 hidden="1">
      <c r="A6398" s="7" t="s">
        <v>3728</v>
      </c>
      <c r="B6398" s="74" t="s">
        <v>32</v>
      </c>
      <c r="C6398" s="74" t="s">
        <v>1330</v>
      </c>
      <c r="D6398" s="74" t="s">
        <v>1354</v>
      </c>
      <c r="E6398" s="74" t="s">
        <v>4131</v>
      </c>
      <c r="F6398" s="74" t="s">
        <v>4131</v>
      </c>
      <c r="G6398" s="74" t="s">
        <v>4131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 hidden="1">
      <c r="A6399" s="7" t="s">
        <v>3728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 hidden="1">
      <c r="A6400" s="7" t="s">
        <v>3728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 hidden="1">
      <c r="A6401" s="7" t="s">
        <v>3728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 hidden="1">
      <c r="A6402" s="7" t="s">
        <v>3728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 hidden="1">
      <c r="A6403" s="7" t="s">
        <v>3728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4132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IF((W6403-AB6403)&gt;0,W6403-AB6403,0)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 hidden="1">
      <c r="A6404" s="7" t="s">
        <v>3728</v>
      </c>
      <c r="B6404" s="74" t="s">
        <v>32</v>
      </c>
      <c r="C6404" s="74" t="s">
        <v>1517</v>
      </c>
      <c r="D6404" s="74" t="s">
        <v>1518</v>
      </c>
      <c r="E6404" s="74" t="s">
        <v>4133</v>
      </c>
      <c r="F6404" s="74" t="s">
        <v>4134</v>
      </c>
      <c r="G6404" s="74" t="s">
        <v>4133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4135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 hidden="1">
      <c r="A6405" s="7" t="s">
        <v>3728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 hidden="1">
      <c r="A6406" s="7" t="s">
        <v>3728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 hidden="1">
      <c r="A6407" s="7" t="s">
        <v>3728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 hidden="1">
      <c r="A6408" s="7" t="s">
        <v>3728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4136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 hidden="1">
      <c r="A6409" s="7" t="s">
        <v>3728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 hidden="1">
      <c r="A6410" s="7" t="s">
        <v>3728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 hidden="1">
      <c r="A6411" s="7" t="s">
        <v>3728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 hidden="1">
      <c r="A6412" s="7" t="s">
        <v>3728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4135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 hidden="1">
      <c r="A6413" s="7" t="s">
        <v>3728</v>
      </c>
      <c r="B6413" s="74" t="s">
        <v>32</v>
      </c>
      <c r="C6413" s="74" t="s">
        <v>1517</v>
      </c>
      <c r="D6413" s="74" t="s">
        <v>1518</v>
      </c>
      <c r="E6413" s="74" t="s">
        <v>4137</v>
      </c>
      <c r="F6413" s="74" t="s">
        <v>4137</v>
      </c>
      <c r="G6413" s="74" t="s">
        <v>4137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4136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 hidden="1">
      <c r="A6414" s="7" t="s">
        <v>3728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 hidden="1">
      <c r="A6415" s="7" t="s">
        <v>3728</v>
      </c>
      <c r="B6415" s="74" t="s">
        <v>32</v>
      </c>
      <c r="C6415" s="74" t="s">
        <v>1517</v>
      </c>
      <c r="D6415" s="74" t="s">
        <v>1518</v>
      </c>
      <c r="E6415" s="74" t="s">
        <v>4138</v>
      </c>
      <c r="F6415" s="74" t="s">
        <v>4138</v>
      </c>
      <c r="G6415" s="74" t="s">
        <v>4138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4136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 hidden="1">
      <c r="A6416" s="7" t="s">
        <v>3728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 hidden="1">
      <c r="A6417" s="7" t="s">
        <v>3728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 hidden="1">
      <c r="A6418" s="7" t="s">
        <v>3728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 hidden="1">
      <c r="A6419" s="7" t="s">
        <v>3728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 hidden="1">
      <c r="A6420" s="7" t="s">
        <v>3728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 hidden="1">
      <c r="A6421" s="7" t="s">
        <v>3728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3764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 hidden="1">
      <c r="A6422" s="7" t="s">
        <v>3728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 hidden="1">
      <c r="A6423" s="7" t="s">
        <v>3728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 hidden="1">
      <c r="A6424" s="7" t="s">
        <v>3728</v>
      </c>
      <c r="B6424" s="74" t="s">
        <v>32</v>
      </c>
      <c r="C6424" s="74" t="s">
        <v>1517</v>
      </c>
      <c r="D6424" s="74" t="s">
        <v>1556</v>
      </c>
      <c r="E6424" s="74" t="s">
        <v>4139</v>
      </c>
      <c r="F6424" s="74" t="s">
        <v>4139</v>
      </c>
      <c r="G6424" s="74" t="s">
        <v>4139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 hidden="1">
      <c r="A6425" s="7" t="s">
        <v>3728</v>
      </c>
      <c r="B6425" s="74" t="s">
        <v>32</v>
      </c>
      <c r="C6425" s="74" t="s">
        <v>1517</v>
      </c>
      <c r="D6425" s="74" t="s">
        <v>1556</v>
      </c>
      <c r="E6425" s="74" t="s">
        <v>4140</v>
      </c>
      <c r="F6425" s="74" t="s">
        <v>4140</v>
      </c>
      <c r="G6425" s="74" t="s">
        <v>4140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 hidden="1">
      <c r="A6426" s="7" t="s">
        <v>3728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 hidden="1">
      <c r="A6427" s="7" t="s">
        <v>3728</v>
      </c>
      <c r="B6427" s="74" t="s">
        <v>32</v>
      </c>
      <c r="C6427" s="74" t="s">
        <v>1517</v>
      </c>
      <c r="D6427" s="74" t="s">
        <v>1556</v>
      </c>
      <c r="E6427" s="74" t="s">
        <v>4141</v>
      </c>
      <c r="F6427" s="74" t="s">
        <v>4141</v>
      </c>
      <c r="G6427" s="74" t="s">
        <v>4141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 hidden="1">
      <c r="A6428" s="7" t="s">
        <v>3728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 hidden="1">
      <c r="A6429" s="7" t="s">
        <v>3728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 hidden="1">
      <c r="A6430" s="7" t="s">
        <v>3728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 hidden="1">
      <c r="A6431" s="7" t="s">
        <v>3728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 hidden="1">
      <c r="A6432" s="7" t="s">
        <v>3728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4142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 hidden="1">
      <c r="A6433" s="7" t="s">
        <v>3728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 hidden="1">
      <c r="A6434" s="7" t="s">
        <v>3728</v>
      </c>
      <c r="B6434" s="74" t="s">
        <v>32</v>
      </c>
      <c r="C6434" s="74" t="s">
        <v>1517</v>
      </c>
      <c r="D6434" s="74" t="s">
        <v>1556</v>
      </c>
      <c r="E6434" s="74" t="s">
        <v>4143</v>
      </c>
      <c r="F6434" s="74" t="s">
        <v>4143</v>
      </c>
      <c r="G6434" s="74" t="s">
        <v>4143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4144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 hidden="1">
      <c r="A6435" s="7" t="s">
        <v>3728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4145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4144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 hidden="1">
      <c r="A6436" s="7" t="s">
        <v>3728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4135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 hidden="1">
      <c r="A6437" s="7" t="s">
        <v>3728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 hidden="1">
      <c r="A6438" s="7" t="s">
        <v>3728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 hidden="1">
      <c r="A6439" s="7" t="s">
        <v>3728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hidden="1">
      <c r="A6440" s="7" t="s">
        <v>3728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hidden="1">
      <c r="A6441" s="7" t="s">
        <v>3728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hidden="1">
      <c r="A6442" s="7" t="s">
        <v>3728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hidden="1">
      <c r="A6443" s="7" t="s">
        <v>3728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hidden="1">
      <c r="A6444" s="7" t="s">
        <v>3728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hidden="1">
      <c r="A6445" s="7" t="s">
        <v>3728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hidden="1">
      <c r="A6446" s="7" t="s">
        <v>3728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hidden="1">
      <c r="A6447" s="7" t="s">
        <v>3728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hidden="1">
      <c r="A6448" s="7" t="s">
        <v>3728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hidden="1">
      <c r="A6449" s="7" t="s">
        <v>3728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4125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hidden="1">
      <c r="A6450" s="7" t="s">
        <v>3728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hidden="1">
      <c r="A6451" s="7" t="s">
        <v>3728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hidden="1">
      <c r="A6452" s="7" t="s">
        <v>3728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3744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hidden="1">
      <c r="A6453" s="7" t="s">
        <v>3728</v>
      </c>
      <c r="B6453" s="108" t="s">
        <v>32</v>
      </c>
      <c r="C6453" s="108" t="s">
        <v>1517</v>
      </c>
      <c r="D6453" s="108" t="s">
        <v>1518</v>
      </c>
      <c r="E6453" s="108" t="s">
        <v>4146</v>
      </c>
      <c r="F6453" s="108" t="s">
        <v>4146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4492</v>
      </c>
      <c r="P6453" s="109">
        <v>0</v>
      </c>
      <c r="Q6453" s="110"/>
      <c r="R6453" s="108" t="s">
        <v>4493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12">
        <f>U6453-W6453+W6453*3.8%</f>
        <v>21303.141240000037</v>
      </c>
      <c r="AB6453" s="112">
        <f t="shared" si="819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hidden="1">
      <c r="A6454" s="7" t="s">
        <v>3728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hidden="1">
      <c r="A6455" s="7" t="s">
        <v>3728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4147</v>
      </c>
      <c r="G6455" s="108" t="s">
        <v>4148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4100</v>
      </c>
      <c r="P6455" s="109">
        <v>0.05</v>
      </c>
      <c r="Q6455" s="110"/>
      <c r="R6455" s="108"/>
      <c r="S6455" s="142">
        <v>0</v>
      </c>
      <c r="T6455" s="112"/>
      <c r="U6455" s="112">
        <v>0</v>
      </c>
      <c r="V6455" s="112">
        <f t="shared" si="820"/>
        <v>0</v>
      </c>
      <c r="W6455" s="112">
        <f t="shared" si="816"/>
        <v>0</v>
      </c>
      <c r="X6455" s="112"/>
      <c r="Y6455" s="14">
        <f t="shared" si="817"/>
        <v>0</v>
      </c>
      <c r="Z6455" s="16">
        <f t="shared" si="815"/>
        <v>0</v>
      </c>
      <c r="AA6455" s="112">
        <f t="shared" ref="AA6455:AA6463" si="821">W6455*P6455</f>
        <v>0</v>
      </c>
      <c r="AB6455" s="112">
        <f t="shared" si="819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hidden="1">
      <c r="A6456" s="7" t="s">
        <v>3728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4146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4492</v>
      </c>
      <c r="P6456" s="109">
        <v>0</v>
      </c>
      <c r="Q6456" s="110"/>
      <c r="R6456" s="108" t="s">
        <v>4493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12">
        <f t="shared" ref="AA6456:AA6458" si="824">U6456-W6456+W6456*3.8%</f>
        <v>49512.80414</v>
      </c>
      <c r="AB6456" s="112">
        <f t="shared" si="819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hidden="1">
      <c r="A6457" s="7" t="s">
        <v>3728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4146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4492</v>
      </c>
      <c r="P6457" s="109">
        <v>0</v>
      </c>
      <c r="Q6457" s="110"/>
      <c r="R6457" s="108" t="s">
        <v>4493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12">
        <f t="shared" si="824"/>
        <v>12466.325220000001</v>
      </c>
      <c r="AB6457" s="112">
        <f t="shared" si="819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hidden="1">
      <c r="A6458" s="7" t="s">
        <v>3728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4146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4492</v>
      </c>
      <c r="P6458" s="109">
        <v>0</v>
      </c>
      <c r="Q6458" s="110"/>
      <c r="R6458" s="108" t="s">
        <v>4493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12">
        <f t="shared" si="824"/>
        <v>0</v>
      </c>
      <c r="AB6458" s="112">
        <f t="shared" si="819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hidden="1">
      <c r="A6459" s="7" t="s">
        <v>3728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4149</v>
      </c>
      <c r="G6459" s="108" t="s">
        <v>4150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4123</v>
      </c>
      <c r="P6459" s="109">
        <v>0.05</v>
      </c>
      <c r="Q6459" s="110"/>
      <c r="R6459" s="108"/>
      <c r="S6459" s="142">
        <v>0</v>
      </c>
      <c r="T6459" s="112"/>
      <c r="U6459" s="112">
        <v>0</v>
      </c>
      <c r="V6459" s="112">
        <f t="shared" si="820"/>
        <v>0</v>
      </c>
      <c r="W6459" s="112">
        <f t="shared" si="816"/>
        <v>0</v>
      </c>
      <c r="X6459" s="112"/>
      <c r="Y6459" s="14">
        <f t="shared" si="817"/>
        <v>0</v>
      </c>
      <c r="Z6459" s="16">
        <f t="shared" si="825"/>
        <v>0</v>
      </c>
      <c r="AA6459" s="112">
        <f t="shared" si="821"/>
        <v>0</v>
      </c>
      <c r="AB6459" s="112">
        <f t="shared" si="819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hidden="1">
      <c r="A6460" s="7" t="s">
        <v>3728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4151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4492</v>
      </c>
      <c r="P6460" s="109">
        <v>0</v>
      </c>
      <c r="Q6460" s="110"/>
      <c r="R6460" s="108" t="s">
        <v>4493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12">
        <f t="shared" ref="AA6460:AA6461" si="827">U6460-W6460+W6460*3.8%</f>
        <v>0</v>
      </c>
      <c r="AB6460" s="112">
        <f t="shared" si="819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hidden="1">
      <c r="A6461" s="7" t="s">
        <v>3728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4146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4492</v>
      </c>
      <c r="P6461" s="109">
        <v>0.04</v>
      </c>
      <c r="Q6461" s="110"/>
      <c r="R6461" s="108" t="s">
        <v>4493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12">
        <f t="shared" si="827"/>
        <v>0</v>
      </c>
      <c r="AB6461" s="112">
        <f t="shared" si="819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hidden="1">
      <c r="A6462" s="7" t="s">
        <v>3728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北京文华凌一科技有限公司</v>
      </c>
      <c r="F6462" s="108" t="s">
        <v>4152</v>
      </c>
      <c r="G6462" s="108" t="s">
        <v>4153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4123</v>
      </c>
      <c r="P6462" s="109">
        <v>0.05</v>
      </c>
      <c r="Q6462" s="110"/>
      <c r="R6462" s="108"/>
      <c r="S6462" s="142">
        <v>0</v>
      </c>
      <c r="T6462" s="112"/>
      <c r="U6462" s="112">
        <v>0</v>
      </c>
      <c r="V6462" s="112">
        <f t="shared" si="820"/>
        <v>0</v>
      </c>
      <c r="W6462" s="112">
        <f t="shared" si="816"/>
        <v>0</v>
      </c>
      <c r="X6462" s="112"/>
      <c r="Y6462" s="14">
        <f t="shared" si="817"/>
        <v>0</v>
      </c>
      <c r="Z6462" s="16">
        <f t="shared" si="825"/>
        <v>0</v>
      </c>
      <c r="AA6462" s="112">
        <f t="shared" si="821"/>
        <v>0</v>
      </c>
      <c r="AB6462" s="112">
        <f t="shared" si="819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hidden="1">
      <c r="A6463" s="7" t="s">
        <v>3728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4152</v>
      </c>
      <c r="G6463" s="108" t="s">
        <v>4153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4123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hidden="1">
      <c r="A6464" s="7" t="s">
        <v>3728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hidden="1">
      <c r="A6465" s="7" t="s">
        <v>3728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hidden="1">
      <c r="A6466" s="7" t="s">
        <v>3728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hidden="1">
      <c r="A6467" s="7" t="s">
        <v>3728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IF((W6467-AB6467)&gt;0,W6467-AB6467,0)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hidden="1">
      <c r="A6468" s="7" t="s">
        <v>3728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hidden="1">
      <c r="A6469" s="7" t="s">
        <v>3728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hidden="1">
      <c r="A6470" s="7" t="s">
        <v>3728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hidden="1">
      <c r="A6471" s="7" t="s">
        <v>3728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hidden="1">
      <c r="A6472" s="7" t="s">
        <v>3728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hidden="1">
      <c r="A6473" s="7" t="s">
        <v>3728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hidden="1">
      <c r="A6474" s="7" t="s">
        <v>3728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hidden="1">
      <c r="A6475" s="7" t="s">
        <v>3728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hidden="1">
      <c r="A6476" s="7" t="s">
        <v>3728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hidden="1">
      <c r="A6477" s="7" t="s">
        <v>3728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hidden="1">
      <c r="A6478" s="7" t="s">
        <v>3728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hidden="1">
      <c r="A6479" s="7" t="s">
        <v>3728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hidden="1">
      <c r="A6480" s="7" t="s">
        <v>3728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hidden="1">
      <c r="A6481" s="7" t="s">
        <v>3728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hidden="1">
      <c r="A6482" s="7" t="s">
        <v>3728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hidden="1">
      <c r="A6483" s="7" t="s">
        <v>3728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4058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hidden="1">
      <c r="A6484" s="7" t="s">
        <v>3728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hidden="1">
      <c r="A6485" s="7" t="s">
        <v>3728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3764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hidden="1">
      <c r="A6486" s="7" t="s">
        <v>3728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hidden="1">
      <c r="A6487" s="7" t="s">
        <v>3728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4052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hidden="1">
      <c r="A6488" s="7" t="s">
        <v>3728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3764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hidden="1">
      <c r="A6489" s="7" t="s">
        <v>3728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3764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hidden="1">
      <c r="A6490" s="7" t="s">
        <v>3728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hidden="1">
      <c r="A6491" s="7" t="s">
        <v>3728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hidden="1">
      <c r="A6492" s="7" t="s">
        <v>3728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hidden="1">
      <c r="A6493" s="7" t="s">
        <v>3728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hidden="1">
      <c r="A6494" s="7" t="s">
        <v>3728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4125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hidden="1">
      <c r="A6495" s="7" t="s">
        <v>3728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hidden="1">
      <c r="A6496" s="7" t="s">
        <v>3728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hidden="1">
      <c r="A6497" s="7" t="s">
        <v>3728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hidden="1">
      <c r="A6498" s="7" t="s">
        <v>3728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hidden="1">
      <c r="A6499" s="7" t="s">
        <v>3728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hidden="1">
      <c r="A6500" s="7" t="s">
        <v>3728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hidden="1">
      <c r="A6501" s="7" t="s">
        <v>3728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4146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4492</v>
      </c>
      <c r="P6501" s="109">
        <v>0</v>
      </c>
      <c r="Q6501" s="110"/>
      <c r="R6501" s="108" t="s">
        <v>4493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12">
        <f>U6501-W6501+W6501*3.8%</f>
        <v>0</v>
      </c>
      <c r="AB6501" s="112">
        <f t="shared" si="831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hidden="1">
      <c r="A6502" s="7" t="s">
        <v>3728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hidden="1">
      <c r="A6503" s="7" t="s">
        <v>3728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3764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hidden="1">
      <c r="A6504" s="7" t="s">
        <v>3728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hidden="1">
      <c r="A6505" s="7" t="s">
        <v>3728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 hidden="1">
      <c r="A6506" s="7" t="s">
        <v>3728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4146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4492</v>
      </c>
      <c r="P6506" s="109">
        <v>0.05</v>
      </c>
      <c r="Q6506" s="110"/>
      <c r="R6506" s="108" t="s">
        <v>4493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12">
        <f t="shared" ref="AA6506:AA6508" si="835">U6506-W6506+W6506*3.8%</f>
        <v>0</v>
      </c>
      <c r="AB6506" s="112">
        <f t="shared" si="831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hidden="1">
      <c r="A6507" s="7" t="s">
        <v>3728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4146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4492</v>
      </c>
      <c r="P6507" s="109">
        <v>0.05</v>
      </c>
      <c r="Q6507" s="110"/>
      <c r="R6507" s="108" t="s">
        <v>4493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12">
        <f t="shared" si="835"/>
        <v>0</v>
      </c>
      <c r="AB6507" s="112">
        <f t="shared" si="831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hidden="1">
      <c r="A6508" s="7" t="s">
        <v>3728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4146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4492</v>
      </c>
      <c r="P6508" s="109">
        <v>0.04</v>
      </c>
      <c r="Q6508" s="110"/>
      <c r="R6508" s="108" t="s">
        <v>4493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12">
        <f t="shared" si="835"/>
        <v>0</v>
      </c>
      <c r="AB6508" s="112">
        <f t="shared" si="831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hidden="1">
      <c r="A6509" s="7" t="s">
        <v>3728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hidden="1">
      <c r="A6510" s="7" t="s">
        <v>3728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4151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4492</v>
      </c>
      <c r="P6510" s="109">
        <v>0</v>
      </c>
      <c r="Q6510" s="110"/>
      <c r="R6510" s="108" t="s">
        <v>4493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12">
        <f>U6510-W6510+W6510*3.8%</f>
        <v>0</v>
      </c>
      <c r="AB6510" s="112">
        <f t="shared" si="831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hidden="1">
      <c r="A6511" s="7" t="s">
        <v>3728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hidden="1">
      <c r="A6512" s="7" t="s">
        <v>3728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4151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4492</v>
      </c>
      <c r="P6512" s="109">
        <v>0.05</v>
      </c>
      <c r="Q6512" s="110"/>
      <c r="R6512" s="108" t="s">
        <v>4493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12">
        <f>U6512-W6512+W6512*3.8%</f>
        <v>0</v>
      </c>
      <c r="AB6512" s="112">
        <f t="shared" si="831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hidden="1">
      <c r="A6513" s="7" t="s">
        <v>3728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hidden="1">
      <c r="A6514" s="7" t="s">
        <v>3728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hidden="1">
      <c r="A6515" s="7" t="s">
        <v>3728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hidden="1">
      <c r="A6516" s="7" t="s">
        <v>3728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4154</v>
      </c>
      <c r="M6516" s="74"/>
      <c r="N6516" s="74" t="s">
        <v>57</v>
      </c>
      <c r="O6516" s="74" t="s">
        <v>41</v>
      </c>
      <c r="P6516" s="10">
        <v>0.12</v>
      </c>
      <c r="Q6516" s="12" t="s">
        <v>4155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 hidden="1">
      <c r="A6517" s="7" t="s">
        <v>3728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4156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 hidden="1">
      <c r="A6518" s="7" t="s">
        <v>3728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hidden="1">
      <c r="A6519" s="7" t="s">
        <v>3728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hidden="1">
      <c r="A6520" s="7" t="s">
        <v>3728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hidden="1">
      <c r="A6521" s="7" t="s">
        <v>3728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hidden="1">
      <c r="A6522" s="7" t="s">
        <v>3728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hidden="1">
      <c r="A6523" s="7" t="s">
        <v>3728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hidden="1">
      <c r="A6524" s="7" t="s">
        <v>3728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hidden="1">
      <c r="A6525" s="7" t="s">
        <v>3728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hidden="1">
      <c r="A6526" s="7" t="s">
        <v>3728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hidden="1">
      <c r="A6527" s="7" t="s">
        <v>3728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hidden="1">
      <c r="A6528" s="7" t="s">
        <v>3728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hidden="1">
      <c r="A6529" s="7" t="s">
        <v>3728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hidden="1">
      <c r="A6530" s="7" t="s">
        <v>3728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hidden="1">
      <c r="A6531" s="7" t="s">
        <v>3728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4088</v>
      </c>
      <c r="J6531" s="74"/>
      <c r="K6531" s="74"/>
      <c r="L6531" s="74" t="s">
        <v>4157</v>
      </c>
      <c r="M6531" s="74"/>
      <c r="N6531" s="74" t="s">
        <v>57</v>
      </c>
      <c r="O6531" s="74" t="s">
        <v>80</v>
      </c>
      <c r="P6531" s="10">
        <v>0</v>
      </c>
      <c r="Q6531" s="12" t="s">
        <v>4158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IF((W6531-AB6531)&gt;0,W6531-AB6531,0)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 hidden="1">
      <c r="A6532" s="7" t="s">
        <v>3728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4055</v>
      </c>
      <c r="J6532" s="74"/>
      <c r="K6532" s="74"/>
      <c r="L6532" s="74" t="s">
        <v>4159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 hidden="1">
      <c r="A6533" s="7" t="s">
        <v>3728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4160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 hidden="1">
      <c r="A6534" s="7" t="s">
        <v>3728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4161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 hidden="1">
      <c r="A6535" s="7" t="s">
        <v>3728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4162</v>
      </c>
      <c r="R6535" s="74" t="s">
        <v>4058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 hidden="1">
      <c r="A6536" s="7" t="s">
        <v>3728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4163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 hidden="1">
      <c r="A6537" s="7" t="s">
        <v>3728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4164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 hidden="1">
      <c r="A6538" s="7" t="s">
        <v>3728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4165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 hidden="1">
      <c r="A6539" s="7" t="s">
        <v>3728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4166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 hidden="1">
      <c r="A6540" s="7" t="s">
        <v>3728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4167</v>
      </c>
      <c r="R6540" s="74" t="s">
        <v>3764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 hidden="1">
      <c r="A6541" s="7" t="s">
        <v>3728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4167</v>
      </c>
      <c r="R6541" s="74" t="s">
        <v>4058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 hidden="1">
      <c r="A6542" s="7" t="s">
        <v>3728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4168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 hidden="1">
      <c r="A6543" s="7" t="s">
        <v>3728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4169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 hidden="1">
      <c r="A6544" s="7" t="s">
        <v>3728</v>
      </c>
      <c r="B6544" s="74" t="s">
        <v>32</v>
      </c>
      <c r="C6544" s="74" t="s">
        <v>908</v>
      </c>
      <c r="D6544" s="74" t="s">
        <v>1017</v>
      </c>
      <c r="E6544" s="74" t="s">
        <v>4029</v>
      </c>
      <c r="F6544" s="74" t="s">
        <v>4170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4171</v>
      </c>
      <c r="R6544" s="74" t="s">
        <v>4052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 hidden="1">
      <c r="A6545" s="7" t="s">
        <v>3728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4172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4173</v>
      </c>
      <c r="R6545" s="74" t="s">
        <v>4052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 hidden="1">
      <c r="A6546" s="7" t="s">
        <v>3728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4174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4175</v>
      </c>
      <c r="R6546" s="74" t="s">
        <v>4052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 hidden="1">
      <c r="A6547" s="7" t="s">
        <v>3728</v>
      </c>
      <c r="B6547" s="74" t="s">
        <v>32</v>
      </c>
      <c r="C6547" s="74" t="s">
        <v>908</v>
      </c>
      <c r="D6547" s="74" t="s">
        <v>1037</v>
      </c>
      <c r="E6547" s="74" t="s">
        <v>4176</v>
      </c>
      <c r="F6547" s="74" t="s">
        <v>4177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4178</v>
      </c>
      <c r="M6547" s="74"/>
      <c r="N6547" s="74" t="s">
        <v>40</v>
      </c>
      <c r="O6547" s="74" t="s">
        <v>80</v>
      </c>
      <c r="P6547" s="10">
        <v>0</v>
      </c>
      <c r="Q6547" s="12" t="s">
        <v>4179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 hidden="1">
      <c r="A6548" s="7" t="s">
        <v>3728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4180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 hidden="1">
      <c r="A6549" s="7" t="s">
        <v>3728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4181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 hidden="1">
      <c r="A6550" s="7" t="s">
        <v>3728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4182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 hidden="1">
      <c r="A6551" s="7" t="s">
        <v>3728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4183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 hidden="1">
      <c r="A6552" s="7" t="s">
        <v>3728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4184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4185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 hidden="1">
      <c r="A6553" s="7" t="s">
        <v>3728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4186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4187</v>
      </c>
      <c r="R6553" s="74" t="s">
        <v>4052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 hidden="1">
      <c r="A6554" s="7" t="s">
        <v>3728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4186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4188</v>
      </c>
      <c r="R6554" s="74" t="s">
        <v>4052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 hidden="1">
      <c r="A6555" s="7" t="s">
        <v>3728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4189</v>
      </c>
      <c r="R6555" s="74" t="s">
        <v>3764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hidden="1">
      <c r="A6556" s="7" t="s">
        <v>3728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4189</v>
      </c>
      <c r="R6556" s="74" t="s">
        <v>3764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 hidden="1">
      <c r="A6557" s="7" t="s">
        <v>3728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4190</v>
      </c>
      <c r="R6557" s="74" t="s">
        <v>3764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hidden="1">
      <c r="A6558" s="7" t="s">
        <v>3728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4190</v>
      </c>
      <c r="R6558" s="74" t="s">
        <v>4058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 hidden="1">
      <c r="A6559" s="7" t="s">
        <v>3728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4191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 hidden="1">
      <c r="A6560" s="7" t="s">
        <v>3728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4192</v>
      </c>
      <c r="R6560" s="74" t="s">
        <v>4058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hidden="1">
      <c r="A6561" s="7" t="s">
        <v>3728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4192</v>
      </c>
      <c r="R6561" s="74" t="s">
        <v>4058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 hidden="1">
      <c r="A6562" s="7" t="s">
        <v>3728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4193</v>
      </c>
      <c r="R6562" s="74" t="s">
        <v>3764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hidden="1">
      <c r="A6563" s="7" t="s">
        <v>3728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4194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 hidden="1">
      <c r="A6564" s="7" t="s">
        <v>3728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4195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 hidden="1">
      <c r="A6565" s="7" t="s">
        <v>3728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4196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 hidden="1">
      <c r="A6566" s="7" t="s">
        <v>3728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4197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 hidden="1">
      <c r="A6567" s="7" t="s">
        <v>3728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4198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 hidden="1">
      <c r="A6568" s="7" t="s">
        <v>3728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4199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 hidden="1">
      <c r="A6569" s="7" t="s">
        <v>3728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4200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 hidden="1">
      <c r="A6570" s="7" t="s">
        <v>3728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4201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 hidden="1">
      <c r="A6571" s="7" t="s">
        <v>3728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4202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 hidden="1">
      <c r="A6572" s="7" t="s">
        <v>3728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4203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 hidden="1">
      <c r="A6573" s="7" t="s">
        <v>3728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4204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 hidden="1">
      <c r="A6574" s="7" t="s">
        <v>3728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4205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 hidden="1">
      <c r="A6575" s="7" t="s">
        <v>3728</v>
      </c>
      <c r="B6575" s="74" t="s">
        <v>505</v>
      </c>
      <c r="C6575" s="74" t="s">
        <v>188</v>
      </c>
      <c r="D6575" s="74" t="s">
        <v>189</v>
      </c>
      <c r="E6575" s="74" t="s">
        <v>4206</v>
      </c>
      <c r="F6575" s="74" t="s">
        <v>4206</v>
      </c>
      <c r="G6575" s="74" t="s">
        <v>4206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4207</v>
      </c>
      <c r="M6575" s="74"/>
      <c r="N6575" s="74" t="s">
        <v>40</v>
      </c>
      <c r="O6575" s="74" t="s">
        <v>80</v>
      </c>
      <c r="P6575" s="10">
        <v>0</v>
      </c>
      <c r="Q6575" s="12" t="s">
        <v>4208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 hidden="1">
      <c r="A6576" s="7" t="s">
        <v>3728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4209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 hidden="1">
      <c r="A6577" s="7" t="s">
        <v>3728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4210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 hidden="1">
      <c r="A6578" s="7" t="s">
        <v>3728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4211</v>
      </c>
      <c r="M6578" s="74"/>
      <c r="N6578" s="74" t="s">
        <v>40</v>
      </c>
      <c r="O6578" s="74" t="s">
        <v>41</v>
      </c>
      <c r="P6578" s="10">
        <v>0.02</v>
      </c>
      <c r="Q6578" s="12" t="s">
        <v>4212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 hidden="1">
      <c r="A6579" s="7" t="s">
        <v>3728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4213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 hidden="1">
      <c r="A6580" s="7" t="s">
        <v>3728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4214</v>
      </c>
      <c r="M6580" s="74"/>
      <c r="N6580" s="74" t="s">
        <v>40</v>
      </c>
      <c r="O6580" s="74" t="s">
        <v>41</v>
      </c>
      <c r="P6580" s="10">
        <v>0.02</v>
      </c>
      <c r="Q6580" s="12" t="s">
        <v>4215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 hidden="1">
      <c r="A6581" s="7" t="s">
        <v>3728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4216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 hidden="1">
      <c r="A6582" s="7" t="s">
        <v>3728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4217</v>
      </c>
      <c r="R6582" s="74" t="s">
        <v>4058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 hidden="1">
      <c r="A6583" s="7" t="s">
        <v>3728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4218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 hidden="1">
      <c r="A6584" s="7" t="s">
        <v>3728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4219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 hidden="1">
      <c r="A6585" s="7" t="s">
        <v>3728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4220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 hidden="1">
      <c r="A6586" s="7" t="s">
        <v>3728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4221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 hidden="1">
      <c r="A6587" s="7" t="s">
        <v>3728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4222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 hidden="1">
      <c r="A6588" s="7" t="s">
        <v>3728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4223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 hidden="1">
      <c r="A6589" s="7" t="s">
        <v>3728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4224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 hidden="1">
      <c r="A6590" s="7" t="s">
        <v>3728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4225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 hidden="1">
      <c r="A6591" s="7" t="s">
        <v>3728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4226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 hidden="1">
      <c r="A6592" s="7" t="s">
        <v>3728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4227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 hidden="1">
      <c r="A6593" s="7" t="s">
        <v>3728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4228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 hidden="1">
      <c r="A6594" s="7" t="s">
        <v>3728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4229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 hidden="1">
      <c r="A6595" s="7" t="s">
        <v>3728</v>
      </c>
      <c r="B6595" s="74" t="s">
        <v>505</v>
      </c>
      <c r="C6595" s="74" t="s">
        <v>648</v>
      </c>
      <c r="D6595" s="74" t="s">
        <v>712</v>
      </c>
      <c r="E6595" s="74" t="s">
        <v>4230</v>
      </c>
      <c r="F6595" s="74" t="s">
        <v>4231</v>
      </c>
      <c r="G6595" s="74" t="s">
        <v>4230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4232</v>
      </c>
      <c r="R6595" s="74" t="s">
        <v>3744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IF((W6595-AB6595)&gt;0,W6595-AB6595,0)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 hidden="1">
      <c r="A6596" s="7" t="s">
        <v>3728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4233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 hidden="1">
      <c r="A6597" s="7" t="s">
        <v>3728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4234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 hidden="1">
      <c r="A6598" s="7" t="s">
        <v>3728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4235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 hidden="1">
      <c r="A6599" s="7" t="s">
        <v>3728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4236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 hidden="1">
      <c r="A6600" s="7" t="s">
        <v>3728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4237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 hidden="1">
      <c r="A6601" s="7" t="s">
        <v>3728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4238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 hidden="1">
      <c r="A6602" s="7" t="s">
        <v>3728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4239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 hidden="1">
      <c r="A6603" s="7" t="s">
        <v>3728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4240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 hidden="1">
      <c r="A6604" s="7" t="s">
        <v>3728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4241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 hidden="1">
      <c r="A6605" s="7" t="s">
        <v>3728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4242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 hidden="1">
      <c r="A6606" s="7" t="s">
        <v>3728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4243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 hidden="1">
      <c r="A6607" s="7" t="s">
        <v>3728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4244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 hidden="1">
      <c r="A6608" s="7" t="s">
        <v>3728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4245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 hidden="1">
      <c r="A6609" s="7" t="s">
        <v>3728</v>
      </c>
      <c r="B6609" s="74" t="s">
        <v>505</v>
      </c>
      <c r="C6609" s="74" t="s">
        <v>1072</v>
      </c>
      <c r="D6609" s="74" t="s">
        <v>1126</v>
      </c>
      <c r="E6609" s="74" t="s">
        <v>4246</v>
      </c>
      <c r="F6609" s="74" t="s">
        <v>4246</v>
      </c>
      <c r="G6609" s="74" t="s">
        <v>4246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4246</v>
      </c>
      <c r="M6609" s="74"/>
      <c r="N6609" s="74" t="s">
        <v>40</v>
      </c>
      <c r="O6609" s="74" t="s">
        <v>80</v>
      </c>
      <c r="P6609" s="10">
        <v>0</v>
      </c>
      <c r="Q6609" s="12" t="s">
        <v>4247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 hidden="1">
      <c r="A6610" s="7" t="s">
        <v>3728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4248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 hidden="1">
      <c r="A6611" s="7" t="s">
        <v>3728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4249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 hidden="1">
      <c r="A6612" s="7" t="s">
        <v>3728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4250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 hidden="1">
      <c r="A6613" s="7" t="s">
        <v>3728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4251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 hidden="1">
      <c r="A6614" s="7" t="s">
        <v>3728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4252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 hidden="1">
      <c r="A6615" s="7" t="s">
        <v>3728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4253</v>
      </c>
      <c r="R6615" s="74" t="s">
        <v>4058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 hidden="1">
      <c r="A6616" s="7" t="s">
        <v>3728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4254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 hidden="1">
      <c r="A6617" s="7" t="s">
        <v>3728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4255</v>
      </c>
      <c r="M6617" s="74"/>
      <c r="N6617" s="74" t="s">
        <v>40</v>
      </c>
      <c r="O6617" s="74" t="s">
        <v>80</v>
      </c>
      <c r="P6617" s="10">
        <v>0</v>
      </c>
      <c r="Q6617" s="12" t="s">
        <v>4256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 hidden="1">
      <c r="A6618" s="7" t="s">
        <v>3728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4257</v>
      </c>
      <c r="M6618" s="74"/>
      <c r="N6618" s="74" t="s">
        <v>40</v>
      </c>
      <c r="O6618" s="74" t="s">
        <v>80</v>
      </c>
      <c r="P6618" s="10">
        <v>0</v>
      </c>
      <c r="Q6618" s="12" t="s">
        <v>4258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 hidden="1">
      <c r="A6619" s="7" t="s">
        <v>3728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4259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 hidden="1">
      <c r="A6620" s="7" t="s">
        <v>3728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4260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 hidden="1">
      <c r="A6621" s="7" t="s">
        <v>3728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4261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 hidden="1">
      <c r="A6622" s="7" t="s">
        <v>3728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4262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 hidden="1">
      <c r="A6623" s="7" t="s">
        <v>3728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4263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 hidden="1">
      <c r="A6624" s="7" t="s">
        <v>3728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4264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 hidden="1">
      <c r="A6625" s="7" t="s">
        <v>3728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4265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 hidden="1">
      <c r="A6626" s="7" t="s">
        <v>3728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4266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 hidden="1">
      <c r="A6627" s="7" t="s">
        <v>3728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4267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4268</v>
      </c>
      <c r="R6627" s="74" t="s">
        <v>4052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 hidden="1">
      <c r="A6628" s="7" t="s">
        <v>3728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4269</v>
      </c>
      <c r="R6628" s="74" t="s">
        <v>4058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 hidden="1">
      <c r="A6629" s="7" t="s">
        <v>3728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4269</v>
      </c>
      <c r="R6629" s="74" t="s">
        <v>4058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 hidden="1">
      <c r="A6630" s="7" t="s">
        <v>3728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4270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 hidden="1">
      <c r="A6631" s="7" t="s">
        <v>3728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4271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 hidden="1">
      <c r="A6632" s="7" t="s">
        <v>3728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4272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 hidden="1">
      <c r="A6633" s="7" t="s">
        <v>3728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4273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 hidden="1">
      <c r="A6634" s="7" t="s">
        <v>3728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4274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 hidden="1">
      <c r="A6635" s="7" t="s">
        <v>3728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4275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 hidden="1">
      <c r="A6636" s="7" t="s">
        <v>3728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hidden="1">
      <c r="A6637" s="7" t="s">
        <v>3728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4052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hidden="1">
      <c r="A6638" s="7" t="s">
        <v>3728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4052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hidden="1">
      <c r="A6639" s="7" t="s">
        <v>3728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hidden="1">
      <c r="A6640" s="7" t="s">
        <v>3728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4052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hidden="1">
      <c r="A6641" s="7" t="s">
        <v>3728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4058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hidden="1">
      <c r="A6642" s="7" t="s">
        <v>3728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hidden="1">
      <c r="A6643" s="7" t="s">
        <v>3728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hidden="1">
      <c r="A6644" s="7" t="s">
        <v>3728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hidden="1">
      <c r="A6645" s="7" t="s">
        <v>3728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hidden="1">
      <c r="A6646" s="7" t="s">
        <v>3728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4058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hidden="1">
      <c r="A6647" s="7" t="s">
        <v>3728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4052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hidden="1">
      <c r="A6648" s="7" t="s">
        <v>3728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hidden="1">
      <c r="A6649" s="7" t="s">
        <v>3728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hidden="1">
      <c r="A6650" s="7" t="s">
        <v>3728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hidden="1">
      <c r="A6651" s="7" t="s">
        <v>3728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hidden="1">
      <c r="A6652" s="7" t="s">
        <v>3728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hidden="1">
      <c r="A6653" s="7" t="s">
        <v>3728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hidden="1">
      <c r="A6654" s="7" t="s">
        <v>3728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hidden="1">
      <c r="A6655" s="7" t="s">
        <v>3728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hidden="1">
      <c r="A6656" s="7" t="s">
        <v>3728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4052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hidden="1">
      <c r="A6657" s="7" t="s">
        <v>3728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hidden="1">
      <c r="A6658" s="7" t="s">
        <v>3728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hidden="1">
      <c r="A6659" s="7" t="s">
        <v>3728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IF((W6659-AB6659)&gt;0,W6659-AB6659,0)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hidden="1">
      <c r="A6660" s="7" t="s">
        <v>3728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hidden="1">
      <c r="A6661" s="7" t="s">
        <v>3728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hidden="1">
      <c r="A6662" s="7" t="s">
        <v>3728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4058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hidden="1">
      <c r="A6663" s="7" t="s">
        <v>3728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hidden="1">
      <c r="A6664" s="7" t="s">
        <v>3728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hidden="1">
      <c r="A6665" s="7" t="s">
        <v>3728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4052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hidden="1">
      <c r="A6666" s="7" t="s">
        <v>3728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hidden="1">
      <c r="A6667" s="7" t="s">
        <v>3728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hidden="1">
      <c r="A6668" s="7" t="s">
        <v>3728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4052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hidden="1">
      <c r="A6669" s="7" t="s">
        <v>3728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hidden="1">
      <c r="A6670" s="7" t="s">
        <v>3728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hidden="1">
      <c r="A6671" s="7" t="s">
        <v>3728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hidden="1">
      <c r="A6672" s="7" t="s">
        <v>3728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hidden="1">
      <c r="A6673" s="7" t="s">
        <v>3728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hidden="1">
      <c r="A6674" s="7" t="s">
        <v>3728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hidden="1">
      <c r="A6675" s="7" t="s">
        <v>3728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hidden="1">
      <c r="A6676" s="7" t="s">
        <v>3728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hidden="1">
      <c r="A6677" s="7" t="s">
        <v>3728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hidden="1">
      <c r="A6678" s="7" t="s">
        <v>3728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hidden="1">
      <c r="A6679" s="7" t="s">
        <v>3728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hidden="1">
      <c r="A6680" s="7" t="s">
        <v>3728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hidden="1">
      <c r="A6681" s="7" t="s">
        <v>3728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hidden="1">
      <c r="A6682" s="7" t="s">
        <v>3728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hidden="1">
      <c r="A6683" s="7" t="s">
        <v>3728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hidden="1">
      <c r="A6684" s="7" t="s">
        <v>3728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hidden="1">
      <c r="A6685" s="7" t="s">
        <v>3728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hidden="1">
      <c r="A6686" s="7" t="s">
        <v>3728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hidden="1">
      <c r="A6687" s="7" t="s">
        <v>3728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hidden="1">
      <c r="A6688" s="7" t="s">
        <v>3728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hidden="1">
      <c r="A6689" s="7" t="s">
        <v>3728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4052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hidden="1">
      <c r="A6690" s="7" t="s">
        <v>3728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hidden="1">
      <c r="A6691" s="7" t="s">
        <v>3728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hidden="1">
      <c r="A6692" s="7" t="s">
        <v>3728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hidden="1">
      <c r="A6693" s="7" t="s">
        <v>3728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hidden="1">
      <c r="A6694" s="7" t="s">
        <v>3728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hidden="1">
      <c r="A6695" s="7" t="s">
        <v>3728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hidden="1">
      <c r="A6696" s="7" t="s">
        <v>3728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hidden="1">
      <c r="A6697" s="7" t="s">
        <v>3728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hidden="1">
      <c r="A6698" s="7" t="s">
        <v>3728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hidden="1">
      <c r="A6699" s="7" t="s">
        <v>3728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hidden="1">
      <c r="A6700" s="7" t="s">
        <v>3728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hidden="1">
      <c r="A6701" s="7" t="s">
        <v>3728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hidden="1">
      <c r="A6702" s="7" t="s">
        <v>3728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hidden="1">
      <c r="A6703" s="7" t="s">
        <v>3728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4253</v>
      </c>
      <c r="R6703" s="74" t="s">
        <v>4058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 hidden="1">
      <c r="A6704" s="7" t="s">
        <v>3728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4276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 hidden="1">
      <c r="A6705" s="7" t="s">
        <v>3728</v>
      </c>
      <c r="B6705" s="74" t="s">
        <v>32</v>
      </c>
      <c r="C6705" s="74" t="s">
        <v>52</v>
      </c>
      <c r="D6705" s="74" t="s">
        <v>53</v>
      </c>
      <c r="E6705" s="74" t="s">
        <v>4277</v>
      </c>
      <c r="F6705" s="74" t="s">
        <v>4277</v>
      </c>
      <c r="G6705" s="74" t="s">
        <v>4277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4278</v>
      </c>
      <c r="M6705" s="74"/>
      <c r="N6705" s="74" t="s">
        <v>40</v>
      </c>
      <c r="O6705" s="74" t="s">
        <v>41</v>
      </c>
      <c r="P6705" s="26">
        <v>0.02</v>
      </c>
      <c r="Q6705" s="12" t="s">
        <v>4279</v>
      </c>
      <c r="R6705" s="74" t="s">
        <v>3784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 hidden="1">
      <c r="A6706" s="7" t="s">
        <v>3728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4280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 hidden="1">
      <c r="A6707" s="7" t="s">
        <v>3728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4281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 hidden="1">
      <c r="A6708" s="7" t="s">
        <v>3728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4282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 hidden="1">
      <c r="A6709" s="7" t="s">
        <v>3728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4283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 hidden="1">
      <c r="A6710" s="7" t="s">
        <v>3728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4284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 hidden="1">
      <c r="A6711" s="7" t="s">
        <v>3728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4285</v>
      </c>
      <c r="R6711" s="74" t="s">
        <v>4058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 hidden="1">
      <c r="A6712" s="7" t="s">
        <v>3728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4285</v>
      </c>
      <c r="R6712" s="74" t="s">
        <v>4058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hidden="1">
      <c r="A6713" s="7" t="s">
        <v>3728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4286</v>
      </c>
      <c r="R6713" s="74" t="s">
        <v>4058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 hidden="1">
      <c r="A6714" s="7" t="s">
        <v>3728</v>
      </c>
      <c r="B6714" s="74" t="s">
        <v>32</v>
      </c>
      <c r="C6714" s="74" t="s">
        <v>188</v>
      </c>
      <c r="D6714" s="74" t="s">
        <v>189</v>
      </c>
      <c r="E6714" s="74" t="s">
        <v>3741</v>
      </c>
      <c r="F6714" s="74" t="s">
        <v>3741</v>
      </c>
      <c r="G6714" s="74" t="s">
        <v>3741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4287</v>
      </c>
      <c r="M6714" s="74"/>
      <c r="N6714" s="74" t="s">
        <v>40</v>
      </c>
      <c r="O6714" s="74" t="s">
        <v>41</v>
      </c>
      <c r="P6714" s="26">
        <v>0.02</v>
      </c>
      <c r="Q6714" s="12" t="s">
        <v>4288</v>
      </c>
      <c r="R6714" s="74" t="s">
        <v>3753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 hidden="1">
      <c r="A6715" s="7" t="s">
        <v>3728</v>
      </c>
      <c r="B6715" s="74" t="s">
        <v>32</v>
      </c>
      <c r="C6715" s="74" t="s">
        <v>188</v>
      </c>
      <c r="D6715" s="74" t="s">
        <v>189</v>
      </c>
      <c r="E6715" s="74" t="s">
        <v>3741</v>
      </c>
      <c r="F6715" s="74" t="s">
        <v>3741</v>
      </c>
      <c r="G6715" s="74" t="s">
        <v>3741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4289</v>
      </c>
      <c r="M6715" s="74"/>
      <c r="N6715" s="74" t="s">
        <v>40</v>
      </c>
      <c r="O6715" s="74" t="s">
        <v>41</v>
      </c>
      <c r="P6715" s="26">
        <v>0.02</v>
      </c>
      <c r="Q6715" s="12" t="s">
        <v>4290</v>
      </c>
      <c r="R6715" s="74" t="s">
        <v>3753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 hidden="1">
      <c r="A6716" s="7" t="s">
        <v>3728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4291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 hidden="1">
      <c r="A6717" s="7" t="s">
        <v>3728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4292</v>
      </c>
      <c r="R6717" s="74" t="s">
        <v>3753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 hidden="1">
      <c r="A6718" s="7" t="s">
        <v>3728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4293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 hidden="1">
      <c r="A6719" s="7" t="s">
        <v>3728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4294</v>
      </c>
      <c r="R6719" s="74" t="s">
        <v>4052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 hidden="1">
      <c r="A6720" s="7" t="s">
        <v>3728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4294</v>
      </c>
      <c r="R6720" s="74" t="s">
        <v>4052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 hidden="1">
      <c r="A6721" s="7" t="s">
        <v>3728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4294</v>
      </c>
      <c r="R6721" s="74" t="s">
        <v>4052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 hidden="1">
      <c r="A6722" s="7" t="s">
        <v>3728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4295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 hidden="1">
      <c r="A6723" s="7" t="s">
        <v>3728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4296</v>
      </c>
      <c r="M6723" s="74"/>
      <c r="N6723" s="74" t="s">
        <v>40</v>
      </c>
      <c r="O6723" s="74" t="s">
        <v>80</v>
      </c>
      <c r="P6723" s="26">
        <v>0</v>
      </c>
      <c r="Q6723" s="12" t="s">
        <v>4297</v>
      </c>
      <c r="R6723" s="74" t="s">
        <v>3753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IF((W6723-AB6723)&gt;0,W6723-AB6723,0)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 hidden="1">
      <c r="A6724" s="7" t="s">
        <v>3728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4048</v>
      </c>
      <c r="P6724" s="26">
        <v>0.03</v>
      </c>
      <c r="Q6724" s="12" t="s">
        <v>4298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 hidden="1">
      <c r="A6725" s="7" t="s">
        <v>3728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4299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 hidden="1">
      <c r="A6726" s="7" t="s">
        <v>3728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4300</v>
      </c>
      <c r="R6726" s="74" t="s">
        <v>4058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 hidden="1">
      <c r="A6727" s="7" t="s">
        <v>3728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4294</v>
      </c>
      <c r="R6727" s="74" t="s">
        <v>4052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 hidden="1">
      <c r="A6728" s="7" t="s">
        <v>3728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4301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 hidden="1">
      <c r="A6729" s="7" t="s">
        <v>3728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4302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 hidden="1">
      <c r="A6730" s="7" t="s">
        <v>3728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 hidden="1">
      <c r="A6731" s="7" t="s">
        <v>3728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4303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 hidden="1">
      <c r="A6732" s="7" t="s">
        <v>3728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4304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 hidden="1">
      <c r="A6733" s="7" t="s">
        <v>3728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4305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 hidden="1">
      <c r="A6734" s="7" t="s">
        <v>3728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4306</v>
      </c>
      <c r="R6734" s="74" t="s">
        <v>3753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 hidden="1">
      <c r="A6735" s="7" t="s">
        <v>3728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4051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4306</v>
      </c>
      <c r="R6735" s="74" t="s">
        <v>3784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 hidden="1">
      <c r="A6736" s="7" t="s">
        <v>3728</v>
      </c>
      <c r="B6736" s="74" t="s">
        <v>32</v>
      </c>
      <c r="C6736" s="74" t="s">
        <v>470</v>
      </c>
      <c r="D6736" s="74" t="s">
        <v>471</v>
      </c>
      <c r="E6736" s="74" t="s">
        <v>3795</v>
      </c>
      <c r="F6736" s="74" t="s">
        <v>3795</v>
      </c>
      <c r="G6736" s="74" t="s">
        <v>3795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4307</v>
      </c>
      <c r="R6736" s="74" t="s">
        <v>4052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 hidden="1">
      <c r="A6737" s="7" t="s">
        <v>3728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4308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 hidden="1">
      <c r="A6738" s="7" t="s">
        <v>3728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4309</v>
      </c>
      <c r="R6738" s="74" t="s">
        <v>4058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 hidden="1">
      <c r="A6739" s="7" t="s">
        <v>3728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4310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 hidden="1">
      <c r="A6740" s="7" t="s">
        <v>3728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4311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4312</v>
      </c>
      <c r="R6740" s="74" t="s">
        <v>4052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 hidden="1">
      <c r="A6741" s="7" t="s">
        <v>3728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4313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 hidden="1">
      <c r="A6742" s="7" t="s">
        <v>3728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4314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 hidden="1">
      <c r="A6743" s="7" t="s">
        <v>3728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4315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 hidden="1">
      <c r="A6744" s="7" t="s">
        <v>3728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4316</v>
      </c>
      <c r="M6744" s="74"/>
      <c r="N6744" s="74" t="s">
        <v>40</v>
      </c>
      <c r="O6744" s="74" t="s">
        <v>80</v>
      </c>
      <c r="P6744" s="26">
        <v>0</v>
      </c>
      <c r="Q6744" s="12" t="s">
        <v>4317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 hidden="1">
      <c r="A6745" s="7" t="s">
        <v>3728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4318</v>
      </c>
      <c r="I6745" s="74" t="s">
        <v>106</v>
      </c>
      <c r="J6745" s="74" t="s">
        <v>3675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4319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 hidden="1">
      <c r="A6746" s="7" t="s">
        <v>3728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4320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 hidden="1">
      <c r="A6747" s="7" t="s">
        <v>3728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4321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 hidden="1">
      <c r="A6748" s="7" t="s">
        <v>3728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4307</v>
      </c>
      <c r="R6748" s="74" t="s">
        <v>4052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 hidden="1">
      <c r="A6749" s="7" t="s">
        <v>3728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4322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 hidden="1">
      <c r="A6750" s="7" t="s">
        <v>3728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4322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 hidden="1">
      <c r="A6751" s="7" t="s">
        <v>3728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4323</v>
      </c>
      <c r="R6751" s="74" t="s">
        <v>4052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 hidden="1">
      <c r="A6752" s="7" t="s">
        <v>3728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4323</v>
      </c>
      <c r="R6752" s="74" t="s">
        <v>4052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 hidden="1">
      <c r="A6753" s="7" t="s">
        <v>3728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4324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 hidden="1">
      <c r="A6754" s="7" t="s">
        <v>3728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4324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 hidden="1">
      <c r="A6755" s="7" t="s">
        <v>3728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4325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 hidden="1">
      <c r="A6756" s="7" t="s">
        <v>3728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4325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 hidden="1">
      <c r="A6757" s="7" t="s">
        <v>3728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4326</v>
      </c>
      <c r="M6757" s="74"/>
      <c r="N6757" s="74" t="s">
        <v>40</v>
      </c>
      <c r="O6757" s="74" t="s">
        <v>41</v>
      </c>
      <c r="P6757" s="26">
        <v>0.04</v>
      </c>
      <c r="Q6757" s="12" t="s">
        <v>4327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 hidden="1">
      <c r="A6758" s="7" t="s">
        <v>3728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4328</v>
      </c>
      <c r="R6758" s="74" t="s">
        <v>3753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 hidden="1">
      <c r="A6759" s="7" t="s">
        <v>3728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4329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 hidden="1">
      <c r="A6760" s="7" t="s">
        <v>3728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4330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 hidden="1">
      <c r="A6761" s="7" t="s">
        <v>3728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4331</v>
      </c>
      <c r="M6761" s="74"/>
      <c r="N6761" s="74" t="s">
        <v>57</v>
      </c>
      <c r="O6761" s="74" t="s">
        <v>80</v>
      </c>
      <c r="P6761" s="26">
        <v>0</v>
      </c>
      <c r="Q6761" s="12" t="s">
        <v>4332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 hidden="1">
      <c r="A6762" s="7" t="s">
        <v>3728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4333</v>
      </c>
      <c r="R6762" s="74" t="s">
        <v>3753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 hidden="1">
      <c r="A6763" s="7" t="s">
        <v>3728</v>
      </c>
      <c r="B6763" s="74" t="s">
        <v>32</v>
      </c>
      <c r="C6763" s="74" t="s">
        <v>648</v>
      </c>
      <c r="D6763" s="74" t="s">
        <v>649</v>
      </c>
      <c r="E6763" s="74" t="s">
        <v>4334</v>
      </c>
      <c r="F6763" s="74" t="s">
        <v>4334</v>
      </c>
      <c r="G6763" s="74" t="s">
        <v>4334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4334</v>
      </c>
      <c r="M6763" s="74"/>
      <c r="N6763" s="74" t="s">
        <v>40</v>
      </c>
      <c r="O6763" s="74" t="s">
        <v>80</v>
      </c>
      <c r="P6763" s="26">
        <v>0</v>
      </c>
      <c r="Q6763" s="12" t="s">
        <v>4335</v>
      </c>
      <c r="R6763" s="74" t="s">
        <v>3753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 hidden="1">
      <c r="A6764" s="7" t="s">
        <v>3728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4336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 hidden="1">
      <c r="A6765" s="7" t="s">
        <v>3728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4337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 hidden="1">
      <c r="A6766" s="7" t="s">
        <v>3728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4338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 hidden="1">
      <c r="A6767" s="7" t="s">
        <v>3728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4339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 hidden="1">
      <c r="A6768" s="7" t="s">
        <v>3728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4340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 hidden="1">
      <c r="A6769" s="7" t="s">
        <v>3728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4341</v>
      </c>
      <c r="R6769" s="74" t="s">
        <v>3753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 hidden="1">
      <c r="A6770" s="7" t="s">
        <v>3728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4342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 hidden="1">
      <c r="A6771" s="7" t="s">
        <v>3728</v>
      </c>
      <c r="B6771" s="74" t="s">
        <v>32</v>
      </c>
      <c r="C6771" s="74" t="s">
        <v>908</v>
      </c>
      <c r="D6771" s="74" t="s">
        <v>909</v>
      </c>
      <c r="E6771" s="74" t="s">
        <v>4343</v>
      </c>
      <c r="F6771" s="74" t="s">
        <v>4343</v>
      </c>
      <c r="G6771" s="74" t="s">
        <v>4343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4344</v>
      </c>
      <c r="M6771" s="74"/>
      <c r="N6771" s="74" t="s">
        <v>40</v>
      </c>
      <c r="O6771" s="74" t="s">
        <v>80</v>
      </c>
      <c r="P6771" s="26">
        <v>0</v>
      </c>
      <c r="Q6771" s="12" t="s">
        <v>4345</v>
      </c>
      <c r="R6771" s="74" t="s">
        <v>3753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 hidden="1">
      <c r="A6772" s="7" t="s">
        <v>3728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4346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 hidden="1">
      <c r="A6773" s="7" t="s">
        <v>3728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4347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 hidden="1">
      <c r="A6774" s="7" t="s">
        <v>3728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4348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 hidden="1">
      <c r="A6775" s="7" t="s">
        <v>3728</v>
      </c>
      <c r="B6775" s="74" t="s">
        <v>32</v>
      </c>
      <c r="C6775" s="74" t="s">
        <v>1072</v>
      </c>
      <c r="D6775" s="74" t="s">
        <v>1078</v>
      </c>
      <c r="E6775" s="74" t="s">
        <v>4064</v>
      </c>
      <c r="F6775" s="74" t="s">
        <v>4064</v>
      </c>
      <c r="G6775" s="74" t="s">
        <v>4064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4349</v>
      </c>
      <c r="M6775" s="74"/>
      <c r="N6775" s="74" t="s">
        <v>40</v>
      </c>
      <c r="O6775" s="74" t="s">
        <v>41</v>
      </c>
      <c r="P6775" s="26">
        <v>0.02</v>
      </c>
      <c r="Q6775" s="12" t="s">
        <v>4350</v>
      </c>
      <c r="R6775" s="74" t="s">
        <v>3753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 hidden="1">
      <c r="A6776" s="7" t="s">
        <v>3728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4351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 hidden="1">
      <c r="A6777" s="7" t="s">
        <v>3728</v>
      </c>
      <c r="B6777" s="74" t="s">
        <v>32</v>
      </c>
      <c r="C6777" s="74" t="s">
        <v>1072</v>
      </c>
      <c r="D6777" s="74" t="s">
        <v>1134</v>
      </c>
      <c r="E6777" s="74" t="s">
        <v>4352</v>
      </c>
      <c r="F6777" s="74" t="s">
        <v>4353</v>
      </c>
      <c r="G6777" s="74" t="s">
        <v>4352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4354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hidden="1">
      <c r="A6778" s="7" t="s">
        <v>3728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4355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 hidden="1">
      <c r="A6779" s="7" t="s">
        <v>3728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4356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 hidden="1">
      <c r="A6780" s="7" t="s">
        <v>3728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4357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 hidden="1">
      <c r="A6781" s="7" t="s">
        <v>3728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4354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 hidden="1">
      <c r="A6782" s="7" t="s">
        <v>3728</v>
      </c>
      <c r="B6782" s="74" t="s">
        <v>32</v>
      </c>
      <c r="C6782" s="74" t="s">
        <v>1072</v>
      </c>
      <c r="D6782" s="74" t="s">
        <v>1182</v>
      </c>
      <c r="E6782" s="74" t="s">
        <v>4358</v>
      </c>
      <c r="F6782" s="74" t="s">
        <v>4358</v>
      </c>
      <c r="G6782" s="74" t="s">
        <v>4358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4358</v>
      </c>
      <c r="M6782" s="74"/>
      <c r="N6782" s="74" t="s">
        <v>40</v>
      </c>
      <c r="O6782" s="74" t="s">
        <v>41</v>
      </c>
      <c r="P6782" s="26">
        <v>0.04</v>
      </c>
      <c r="Q6782" s="12" t="s">
        <v>4359</v>
      </c>
      <c r="R6782" s="74" t="s">
        <v>3753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 hidden="1">
      <c r="A6783" s="7" t="s">
        <v>3728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4360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 hidden="1">
      <c r="A6784" s="7" t="s">
        <v>3728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4361</v>
      </c>
      <c r="R6784" s="74" t="s">
        <v>4052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 hidden="1">
      <c r="A6785" s="7" t="s">
        <v>3728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4362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 hidden="1">
      <c r="A6786" s="7" t="s">
        <v>3728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4363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 hidden="1">
      <c r="A6787" s="7" t="s">
        <v>3728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4364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IF((W6787-AB6787)&gt;0,W6787-AB6787,0)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 hidden="1">
      <c r="A6788" s="7" t="s">
        <v>3728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4364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 hidden="1">
      <c r="A6789" s="7" t="s">
        <v>3728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4365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 hidden="1">
      <c r="A6790" s="7" t="s">
        <v>3728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4366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 hidden="1">
      <c r="A6791" s="7" t="s">
        <v>3728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4367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 hidden="1">
      <c r="A6792" s="7" t="s">
        <v>3728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4368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 hidden="1">
      <c r="A6793" s="7" t="s">
        <v>3728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4369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 hidden="1">
      <c r="A6794" s="7" t="s">
        <v>3728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4370</v>
      </c>
      <c r="R6794" s="74" t="s">
        <v>4058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 hidden="1">
      <c r="A6795" s="7" t="s">
        <v>3728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4370</v>
      </c>
      <c r="R6795" s="74" t="s">
        <v>4371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 hidden="1">
      <c r="A6796" s="7" t="s">
        <v>3728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4372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 hidden="1">
      <c r="A6797" s="7" t="s">
        <v>3728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4373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 hidden="1">
      <c r="A6798" s="7" t="s">
        <v>3728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4374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 hidden="1">
      <c r="A6799" s="7" t="s">
        <v>3728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4375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 hidden="1">
      <c r="A6800" s="7" t="s">
        <v>3728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4376</v>
      </c>
      <c r="R6800" s="74" t="s">
        <v>3753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 hidden="1">
      <c r="A6801" s="7" t="s">
        <v>3728</v>
      </c>
      <c r="B6801" s="74" t="s">
        <v>32</v>
      </c>
      <c r="C6801" s="74" t="s">
        <v>1330</v>
      </c>
      <c r="D6801" s="74" t="s">
        <v>1354</v>
      </c>
      <c r="E6801" s="74" t="s">
        <v>4080</v>
      </c>
      <c r="F6801" s="74" t="s">
        <v>4080</v>
      </c>
      <c r="G6801" s="74" t="s">
        <v>4080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4377</v>
      </c>
      <c r="M6801" s="74"/>
      <c r="N6801" s="74" t="s">
        <v>40</v>
      </c>
      <c r="O6801" s="74" t="s">
        <v>41</v>
      </c>
      <c r="P6801" s="26">
        <v>0.03</v>
      </c>
      <c r="Q6801" s="12" t="s">
        <v>4378</v>
      </c>
      <c r="R6801" s="74" t="s">
        <v>3753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 hidden="1">
      <c r="A6802" s="7" t="s">
        <v>3728</v>
      </c>
      <c r="B6802" s="74" t="s">
        <v>32</v>
      </c>
      <c r="C6802" s="74" t="s">
        <v>1330</v>
      </c>
      <c r="D6802" s="74" t="s">
        <v>1354</v>
      </c>
      <c r="E6802" s="74" t="s">
        <v>4379</v>
      </c>
      <c r="F6802" s="74" t="s">
        <v>4379</v>
      </c>
      <c r="G6802" s="74" t="s">
        <v>4379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4379</v>
      </c>
      <c r="M6802" s="74"/>
      <c r="N6802" s="74" t="s">
        <v>40</v>
      </c>
      <c r="O6802" s="74" t="s">
        <v>80</v>
      </c>
      <c r="P6802" s="26">
        <v>0</v>
      </c>
      <c r="Q6802" s="12" t="s">
        <v>4380</v>
      </c>
      <c r="R6802" s="74" t="s">
        <v>3753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 hidden="1">
      <c r="A6803" s="7" t="s">
        <v>3728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4381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 hidden="1">
      <c r="A6804" s="7" t="s">
        <v>3728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hidden="1">
      <c r="A6805" s="7" t="s">
        <v>3728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hidden="1">
      <c r="A6806" s="7" t="s">
        <v>3728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4058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hidden="1">
      <c r="A6807" s="7" t="s">
        <v>3728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hidden="1">
      <c r="A6808" s="7" t="s">
        <v>3728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4052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hidden="1">
      <c r="A6809" s="7" t="s">
        <v>3728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hidden="1">
      <c r="A6810" s="7" t="s">
        <v>3728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hidden="1">
      <c r="A6811" s="7" t="s">
        <v>3728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hidden="1">
      <c r="A6812" s="7" t="s">
        <v>3728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hidden="1">
      <c r="A6813" s="7" t="s">
        <v>3728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hidden="1">
      <c r="A6814" s="7" t="s">
        <v>3728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hidden="1">
      <c r="A6815" s="7" t="s">
        <v>3728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4052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hidden="1">
      <c r="A6816" s="7" t="s">
        <v>3728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hidden="1">
      <c r="A6817" s="7" t="s">
        <v>3728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hidden="1">
      <c r="A6818" s="7" t="s">
        <v>3728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hidden="1">
      <c r="A6819" s="7" t="s">
        <v>3728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hidden="1">
      <c r="A6820" s="7" t="s">
        <v>3728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hidden="1">
      <c r="A6821" s="7" t="s">
        <v>3728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hidden="1">
      <c r="A6822" s="7" t="s">
        <v>3728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hidden="1">
      <c r="A6823" s="7" t="s">
        <v>3728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hidden="1">
      <c r="A6824" s="7" t="s">
        <v>3728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hidden="1">
      <c r="A6825" s="7" t="s">
        <v>3728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hidden="1">
      <c r="A6826" s="7" t="s">
        <v>3728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hidden="1">
      <c r="A6827" s="7" t="s">
        <v>3728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4058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hidden="1">
      <c r="A6828" s="7" t="s">
        <v>3728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hidden="1">
      <c r="A6829" s="7" t="s">
        <v>3728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4058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hidden="1">
      <c r="A6830" s="7" t="s">
        <v>3728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4058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hidden="1">
      <c r="A6831" s="7" t="s">
        <v>3728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hidden="1">
      <c r="A6832" s="7" t="s">
        <v>3728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hidden="1">
      <c r="A6833" s="7" t="s">
        <v>3728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hidden="1">
      <c r="A6834" s="7" t="s">
        <v>3728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hidden="1">
      <c r="A6835" s="7" t="s">
        <v>3728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hidden="1">
      <c r="A6836" s="7" t="s">
        <v>3728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3674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hidden="1">
      <c r="A6837" s="7" t="s">
        <v>3728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3755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hidden="1">
      <c r="A6838" s="7" t="s">
        <v>3728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hidden="1">
      <c r="A6839" s="7" t="s">
        <v>3728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hidden="1">
      <c r="A6840" s="7" t="s">
        <v>3728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hidden="1">
      <c r="A6841" s="7" t="s">
        <v>3728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hidden="1">
      <c r="A6842" s="7" t="s">
        <v>3728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hidden="1">
      <c r="A6843" s="7" t="s">
        <v>3728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hidden="1">
      <c r="A6844" s="7" t="s">
        <v>3728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hidden="1">
      <c r="A6845" s="7" t="s">
        <v>3728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hidden="1">
      <c r="A6846" s="7" t="s">
        <v>3728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hidden="1">
      <c r="A6847" s="7" t="s">
        <v>3728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hidden="1">
      <c r="A6848" s="7" t="s">
        <v>3728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hidden="1">
      <c r="A6849" s="7" t="s">
        <v>3728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hidden="1">
      <c r="A6850" s="7" t="s">
        <v>3728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hidden="1">
      <c r="A6851" s="7" t="s">
        <v>3728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IF((W6851-AB6851)&gt;0,W6851-AB6851,0)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hidden="1">
      <c r="A6852" s="7" t="s">
        <v>3728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hidden="1">
      <c r="A6853" s="7" t="s">
        <v>3728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hidden="1">
      <c r="A6854" s="7" t="s">
        <v>3728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hidden="1">
      <c r="A6855" s="7" t="s">
        <v>3728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3993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hidden="1">
      <c r="A6856" s="7" t="s">
        <v>3728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hidden="1">
      <c r="A6857" s="7" t="s">
        <v>3728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hidden="1">
      <c r="A6858" s="7" t="s">
        <v>3728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3755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hidden="1">
      <c r="A6859" s="7" t="s">
        <v>3728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3993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hidden="1">
      <c r="A6860" s="7" t="s">
        <v>3728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hidden="1">
      <c r="A6861" s="7" t="s">
        <v>3728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hidden="1">
      <c r="A6862" s="7" t="s">
        <v>3728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hidden="1">
      <c r="A6863" s="7" t="s">
        <v>3728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hidden="1">
      <c r="A6864" s="7" t="s">
        <v>3728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hidden="1">
      <c r="A6865" s="7" t="s">
        <v>3728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hidden="1">
      <c r="A6866" s="7" t="s">
        <v>3728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3993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hidden="1">
      <c r="A6867" s="7" t="s">
        <v>3728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hidden="1">
      <c r="A6868" s="7" t="s">
        <v>3728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3993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hidden="1">
      <c r="A6869" s="7" t="s">
        <v>3728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hidden="1">
      <c r="A6870" s="7" t="s">
        <v>3728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hidden="1">
      <c r="A6871" s="7" t="s">
        <v>3728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3993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hidden="1">
      <c r="A6872" s="7" t="s">
        <v>3728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hidden="1">
      <c r="A6873" s="7" t="s">
        <v>3728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hidden="1">
      <c r="A6874" s="7" t="s">
        <v>3728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3993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hidden="1">
      <c r="A6875" s="7" t="s">
        <v>3728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hidden="1">
      <c r="A6876" s="7" t="s">
        <v>3728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hidden="1">
      <c r="A6877" s="7" t="s">
        <v>3728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hidden="1">
      <c r="A6878" s="7" t="s">
        <v>3728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hidden="1">
      <c r="A6879" s="7" t="s">
        <v>3728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hidden="1">
      <c r="A6880" s="7" t="s">
        <v>3728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hidden="1">
      <c r="A6881" s="7" t="s">
        <v>3728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hidden="1">
      <c r="A6882" s="7" t="s">
        <v>3728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hidden="1">
      <c r="A6883" s="7" t="s">
        <v>3728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hidden="1">
      <c r="A6884" s="7" t="s">
        <v>3728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hidden="1">
      <c r="A6885" s="7" t="s">
        <v>3728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hidden="1">
      <c r="A6886" s="7" t="s">
        <v>3728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hidden="1">
      <c r="A6887" s="7" t="s">
        <v>3728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hidden="1">
      <c r="A6888" s="7" t="s">
        <v>3728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hidden="1">
      <c r="A6889" s="7" t="s">
        <v>3728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hidden="1">
      <c r="A6890" s="7" t="s">
        <v>3728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hidden="1">
      <c r="A6891" s="7" t="s">
        <v>3728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hidden="1">
      <c r="A6892" s="7" t="s">
        <v>3728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hidden="1">
      <c r="A6893" s="7" t="s">
        <v>3728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hidden="1">
      <c r="A6894" s="7" t="s">
        <v>3728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hidden="1">
      <c r="A6895" s="7" t="s">
        <v>3728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hidden="1">
      <c r="A6896" s="7" t="s">
        <v>3728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hidden="1">
      <c r="A6897" s="7" t="s">
        <v>3728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hidden="1">
      <c r="A6898" s="7" t="s">
        <v>3728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hidden="1">
      <c r="A6899" s="7" t="s">
        <v>3728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hidden="1">
      <c r="A6900" s="7" t="s">
        <v>3728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hidden="1">
      <c r="A6901" s="7" t="s">
        <v>3728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hidden="1">
      <c r="A6902" s="7" t="s">
        <v>3728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hidden="1">
      <c r="A6903" s="7" t="s">
        <v>3728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hidden="1">
      <c r="A6904" s="7" t="s">
        <v>3728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hidden="1">
      <c r="A6905" s="7" t="s">
        <v>3728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hidden="1">
      <c r="A6906" s="7" t="s">
        <v>3728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hidden="1">
      <c r="A6907" s="7" t="s">
        <v>3728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hidden="1">
      <c r="A6908" s="7" t="s">
        <v>3728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hidden="1">
      <c r="A6909" s="7" t="s">
        <v>3728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hidden="1">
      <c r="A6910" s="7" t="s">
        <v>3728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hidden="1">
      <c r="A6911" s="7" t="s">
        <v>3728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hidden="1">
      <c r="A6912" s="7" t="s">
        <v>3728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hidden="1">
      <c r="A6913" s="7" t="s">
        <v>3728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hidden="1">
      <c r="A6914" s="7" t="s">
        <v>3728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hidden="1">
      <c r="A6915" s="7" t="s">
        <v>3728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IF((W6915-AB6915)&gt;0,W6915-AB6915,0)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hidden="1">
      <c r="A6916" s="7" t="s">
        <v>3728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hidden="1">
      <c r="A6917" s="7" t="s">
        <v>3728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hidden="1">
      <c r="A6918" s="7" t="s">
        <v>3728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hidden="1">
      <c r="A6919" s="7" t="s">
        <v>3728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3755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hidden="1">
      <c r="A6920" s="7" t="s">
        <v>3728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hidden="1">
      <c r="A6921" s="7" t="s">
        <v>3728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hidden="1">
      <c r="A6922" s="7" t="s">
        <v>3728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hidden="1">
      <c r="A6923" s="7" t="s">
        <v>3728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hidden="1">
      <c r="A6924" s="7" t="s">
        <v>3728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hidden="1">
      <c r="A6925" s="7" t="s">
        <v>3728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4382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4383</v>
      </c>
      <c r="R6925" s="74" t="s">
        <v>3771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 hidden="1">
      <c r="A6926" s="7" t="s">
        <v>3728</v>
      </c>
      <c r="B6926" s="74" t="s">
        <v>32</v>
      </c>
      <c r="C6926" s="74" t="s">
        <v>470</v>
      </c>
      <c r="D6926" s="74" t="s">
        <v>471</v>
      </c>
      <c r="E6926" s="74" t="s">
        <v>4384</v>
      </c>
      <c r="F6926" s="74" t="s">
        <v>4384</v>
      </c>
      <c r="G6926" s="74" t="s">
        <v>4384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4385</v>
      </c>
      <c r="M6926" s="74"/>
      <c r="N6926" s="74" t="s">
        <v>40</v>
      </c>
      <c r="O6926" s="74" t="s">
        <v>80</v>
      </c>
      <c r="P6926" s="26">
        <v>0</v>
      </c>
      <c r="Q6926" s="12" t="s">
        <v>4386</v>
      </c>
      <c r="R6926" s="74" t="s">
        <v>3771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 hidden="1">
      <c r="A6927" s="7" t="s">
        <v>3728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 hidden="1">
      <c r="A6928" s="7" t="s">
        <v>3728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4032</v>
      </c>
      <c r="O6928" s="74" t="s">
        <v>80</v>
      </c>
      <c r="P6928" s="26">
        <v>0</v>
      </c>
      <c r="Q6928" s="12" t="s">
        <v>4338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 hidden="1">
      <c r="A6929" s="7" t="s">
        <v>3728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4032</v>
      </c>
      <c r="O6929" s="74" t="s">
        <v>41</v>
      </c>
      <c r="P6929" s="26">
        <v>7.0000000000000007E-2</v>
      </c>
      <c r="Q6929" s="12">
        <v>40552</v>
      </c>
      <c r="R6929" s="74" t="s">
        <v>3771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 hidden="1">
      <c r="A6930" s="7" t="s">
        <v>3728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4032</v>
      </c>
      <c r="O6930" s="74" t="s">
        <v>41</v>
      </c>
      <c r="P6930" s="26">
        <v>0.12</v>
      </c>
      <c r="Q6930" s="12" t="s">
        <v>4356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 hidden="1">
      <c r="A6931" s="7" t="s">
        <v>3728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4032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hidden="1">
      <c r="A6932" s="7" t="s">
        <v>3728</v>
      </c>
      <c r="B6932" s="74" t="s">
        <v>32</v>
      </c>
      <c r="C6932" s="74" t="s">
        <v>1072</v>
      </c>
      <c r="D6932" s="74" t="s">
        <v>1078</v>
      </c>
      <c r="E6932" s="74" t="s">
        <v>4064</v>
      </c>
      <c r="F6932" s="74" t="s">
        <v>4064</v>
      </c>
      <c r="G6932" s="74" t="s">
        <v>4064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4349</v>
      </c>
      <c r="M6932" s="74"/>
      <c r="N6932" s="74" t="s">
        <v>4032</v>
      </c>
      <c r="O6932" s="74" t="s">
        <v>41</v>
      </c>
      <c r="P6932" s="26">
        <v>0.02</v>
      </c>
      <c r="Q6932" s="12" t="s">
        <v>4350</v>
      </c>
      <c r="R6932" s="74" t="s">
        <v>3771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 hidden="1">
      <c r="A6933" s="7" t="s">
        <v>3728</v>
      </c>
      <c r="B6933" s="74" t="s">
        <v>32</v>
      </c>
      <c r="C6933" s="74" t="s">
        <v>1330</v>
      </c>
      <c r="D6933" s="74" t="s">
        <v>1354</v>
      </c>
      <c r="E6933" s="74" t="s">
        <v>4379</v>
      </c>
      <c r="F6933" s="74" t="s">
        <v>4379</v>
      </c>
      <c r="G6933" s="74" t="s">
        <v>4379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4379</v>
      </c>
      <c r="M6933" s="74"/>
      <c r="N6933" s="74" t="s">
        <v>4032</v>
      </c>
      <c r="O6933" s="74" t="s">
        <v>80</v>
      </c>
      <c r="P6933" s="26">
        <v>0</v>
      </c>
      <c r="Q6933" s="12" t="s">
        <v>4380</v>
      </c>
      <c r="R6933" s="74" t="s">
        <v>3771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 hidden="1">
      <c r="A6934" s="7" t="s">
        <v>3728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4387</v>
      </c>
      <c r="G6934" s="108" t="s">
        <v>4387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4032</v>
      </c>
      <c r="O6934" s="108" t="s">
        <v>3667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hidden="1">
      <c r="A6935" s="7" t="s">
        <v>3728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4148</v>
      </c>
      <c r="G6935" s="108" t="s">
        <v>4148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4032</v>
      </c>
      <c r="O6935" s="108" t="s">
        <v>3667</v>
      </c>
      <c r="P6935" s="109">
        <v>0.05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91"/>
        <v>2038351.1000000006</v>
      </c>
      <c r="W6935" s="112">
        <f t="shared" si="887"/>
        <v>7980176.4699999997</v>
      </c>
      <c r="X6935" s="112"/>
      <c r="Y6935" s="14">
        <f t="shared" si="885"/>
        <v>0</v>
      </c>
      <c r="Z6935" s="16">
        <f t="shared" si="890"/>
        <v>7980176.4699999997</v>
      </c>
      <c r="AA6935" s="112">
        <f t="shared" si="893"/>
        <v>399008.8235</v>
      </c>
      <c r="AB6935" s="112">
        <f t="shared" si="883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hidden="1">
      <c r="A6936" s="7" t="s">
        <v>3728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4150</v>
      </c>
      <c r="G6936" s="108" t="s">
        <v>4150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4032</v>
      </c>
      <c r="O6936" s="108" t="s">
        <v>3667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hidden="1">
      <c r="A6937" s="7" t="s">
        <v>3728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4150</v>
      </c>
      <c r="G6937" s="108" t="s">
        <v>4150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4032</v>
      </c>
      <c r="O6937" s="108" t="s">
        <v>3667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hidden="1">
      <c r="A6938" s="7" t="s">
        <v>3728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4150</v>
      </c>
      <c r="G6938" s="108" t="s">
        <v>4150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4032</v>
      </c>
      <c r="O6938" s="108" t="s">
        <v>3667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hidden="1">
      <c r="A6939" s="7" t="s">
        <v>3728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4032</v>
      </c>
      <c r="O6939" s="108" t="s">
        <v>4492</v>
      </c>
      <c r="P6939" s="109">
        <v>0.04</v>
      </c>
      <c r="Q6939" s="110"/>
      <c r="R6939" s="108" t="s">
        <v>4493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12">
        <f t="shared" ref="AA6939:AA6940" si="895">U6939-W6939+W6939*3.8%</f>
        <v>32459.40075000003</v>
      </c>
      <c r="AB6939" s="112">
        <f t="shared" si="883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hidden="1">
      <c r="A6940" s="7" t="s">
        <v>3728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4032</v>
      </c>
      <c r="O6940" s="108" t="s">
        <v>4492</v>
      </c>
      <c r="P6940" s="109">
        <v>0</v>
      </c>
      <c r="Q6940" s="110"/>
      <c r="R6940" s="108" t="s">
        <v>4493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12">
        <f t="shared" si="895"/>
        <v>1250150.1098000002</v>
      </c>
      <c r="AB6940" s="112">
        <f t="shared" si="883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hidden="1">
      <c r="A6941" s="7" t="s">
        <v>3728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4150</v>
      </c>
      <c r="G6941" s="108" t="s">
        <v>4150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4032</v>
      </c>
      <c r="O6941" s="108" t="s">
        <v>3667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hidden="1">
      <c r="A6942" s="7" t="s">
        <v>3728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4032</v>
      </c>
      <c r="O6942" s="108" t="s">
        <v>4492</v>
      </c>
      <c r="P6942" s="109">
        <v>0</v>
      </c>
      <c r="Q6942" s="110"/>
      <c r="R6942" s="108" t="s">
        <v>4493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12">
        <f>U6942-W6942+W6942*3.8%</f>
        <v>102990.72511999997</v>
      </c>
      <c r="AB6942" s="112">
        <f t="shared" si="883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hidden="1">
      <c r="A6943" s="7" t="s">
        <v>3728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4153</v>
      </c>
      <c r="G6943" s="108" t="s">
        <v>4153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4032</v>
      </c>
      <c r="O6943" s="108" t="s">
        <v>3667</v>
      </c>
      <c r="P6943" s="109">
        <v>0.05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91"/>
        <v>0</v>
      </c>
      <c r="W6943" s="112">
        <f t="shared" si="887"/>
        <v>1240568.7499999998</v>
      </c>
      <c r="X6943" s="112"/>
      <c r="Y6943" s="14">
        <f t="shared" si="885"/>
        <v>0</v>
      </c>
      <c r="Z6943" s="16">
        <f t="shared" si="890"/>
        <v>1240568.7499999998</v>
      </c>
      <c r="AA6943" s="112">
        <f t="shared" si="893"/>
        <v>62028.437499999993</v>
      </c>
      <c r="AB6943" s="112">
        <f t="shared" si="883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hidden="1">
      <c r="A6944" s="7" t="s">
        <v>3728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4153</v>
      </c>
      <c r="G6944" s="108" t="s">
        <v>4153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4032</v>
      </c>
      <c r="O6944" s="108" t="s">
        <v>3667</v>
      </c>
      <c r="P6944" s="109">
        <v>0.05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91"/>
        <v>89984.469999999972</v>
      </c>
      <c r="W6944" s="112">
        <f t="shared" si="887"/>
        <v>509643.32000000007</v>
      </c>
      <c r="X6944" s="112"/>
      <c r="Y6944" s="14">
        <f t="shared" si="885"/>
        <v>0</v>
      </c>
      <c r="Z6944" s="16">
        <f t="shared" si="890"/>
        <v>509643.32000000007</v>
      </c>
      <c r="AA6944" s="112">
        <f t="shared" si="893"/>
        <v>25482.166000000005</v>
      </c>
      <c r="AB6944" s="112">
        <f t="shared" si="883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hidden="1">
      <c r="A6945" s="7" t="s">
        <v>3728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4153</v>
      </c>
      <c r="G6945" s="108" t="s">
        <v>4153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4032</v>
      </c>
      <c r="O6945" s="108" t="s">
        <v>3667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hidden="1">
      <c r="A6946" s="7" t="s">
        <v>3728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4032</v>
      </c>
      <c r="O6946" s="108" t="s">
        <v>4492</v>
      </c>
      <c r="P6946" s="109">
        <v>0.04</v>
      </c>
      <c r="Q6946" s="110"/>
      <c r="R6946" s="108" t="s">
        <v>4493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12">
        <f t="shared" ref="AA6946:AA6951" si="897">U6946-W6946+W6946*3.8%</f>
        <v>260027.43825000001</v>
      </c>
      <c r="AB6946" s="112">
        <f t="shared" si="883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hidden="1">
      <c r="A6947" s="7" t="s">
        <v>3728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4032</v>
      </c>
      <c r="O6947" s="108" t="s">
        <v>4492</v>
      </c>
      <c r="P6947" s="109">
        <v>0</v>
      </c>
      <c r="Q6947" s="110"/>
      <c r="R6947" s="108" t="s">
        <v>4493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12">
        <f t="shared" si="897"/>
        <v>400.76129999999995</v>
      </c>
      <c r="AB6947" s="112">
        <f t="shared" si="883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hidden="1">
      <c r="A6948" s="7" t="s">
        <v>3728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4032</v>
      </c>
      <c r="O6948" s="108" t="s">
        <v>4492</v>
      </c>
      <c r="P6948" s="109">
        <v>0.05</v>
      </c>
      <c r="Q6948" s="110"/>
      <c r="R6948" s="108" t="s">
        <v>4493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12">
        <f t="shared" si="897"/>
        <v>0</v>
      </c>
      <c r="AB6948" s="112">
        <f t="shared" si="883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hidden="1">
      <c r="A6949" s="7" t="s">
        <v>3728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4032</v>
      </c>
      <c r="O6949" s="108" t="s">
        <v>4492</v>
      </c>
      <c r="P6949" s="109">
        <v>0.05</v>
      </c>
      <c r="Q6949" s="110"/>
      <c r="R6949" s="108" t="s">
        <v>4493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12">
        <f t="shared" si="897"/>
        <v>0</v>
      </c>
      <c r="AB6949" s="112">
        <f t="shared" si="883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hidden="1">
      <c r="A6950" s="7" t="s">
        <v>3728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4032</v>
      </c>
      <c r="O6950" s="108" t="s">
        <v>4492</v>
      </c>
      <c r="P6950" s="109">
        <v>0</v>
      </c>
      <c r="Q6950" s="110"/>
      <c r="R6950" s="108" t="s">
        <v>4493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12">
        <f t="shared" si="897"/>
        <v>0</v>
      </c>
      <c r="AB6950" s="112">
        <f t="shared" si="883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hidden="1">
      <c r="A6951" s="7" t="s">
        <v>3728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4032</v>
      </c>
      <c r="O6951" s="108" t="s">
        <v>4492</v>
      </c>
      <c r="P6951" s="109">
        <v>0.05</v>
      </c>
      <c r="Q6951" s="110"/>
      <c r="R6951" s="108" t="s">
        <v>4493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12">
        <f t="shared" si="897"/>
        <v>219.80053333333342</v>
      </c>
      <c r="AB6951" s="112">
        <f t="shared" si="883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hidden="1">
      <c r="A6952" s="7" t="s">
        <v>3728</v>
      </c>
      <c r="B6952" s="74" t="s">
        <v>32</v>
      </c>
      <c r="C6952" s="74" t="s">
        <v>52</v>
      </c>
      <c r="D6952" s="74" t="s">
        <v>53</v>
      </c>
      <c r="E6952" s="74" t="s">
        <v>3732</v>
      </c>
      <c r="F6952" s="74" t="s">
        <v>3732</v>
      </c>
      <c r="G6952" s="74" t="s">
        <v>3732</v>
      </c>
      <c r="H6952" s="74" t="s">
        <v>36</v>
      </c>
      <c r="I6952" s="74" t="s">
        <v>3729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3993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hidden="1">
      <c r="A6953" s="7" t="s">
        <v>3728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3993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hidden="1">
      <c r="A6954" s="7" t="s">
        <v>3728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4051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4306</v>
      </c>
      <c r="R6954" s="74" t="s">
        <v>3771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 hidden="1">
      <c r="A6955" s="7" t="s">
        <v>3728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hidden="1">
      <c r="A6956" s="7" t="s">
        <v>3728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hidden="1">
      <c r="A6957" s="7" t="s">
        <v>3728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hidden="1">
      <c r="A6958" s="7" t="s">
        <v>3728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hidden="1">
      <c r="A6959" s="7" t="s">
        <v>3728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4388</v>
      </c>
      <c r="AI6959" t="e">
        <v>#N/A</v>
      </c>
    </row>
    <row r="6960" spans="1:35" ht="14.25" hidden="1">
      <c r="A6960" s="7" t="s">
        <v>3728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hidden="1">
      <c r="A6961" s="7" t="s">
        <v>3728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hidden="1">
      <c r="A6962" s="7" t="s">
        <v>3728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hidden="1">
      <c r="A6963" s="7" t="s">
        <v>3728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4389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 hidden="1">
      <c r="A6964" s="7" t="s">
        <v>3728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4390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hidden="1">
      <c r="A6965" s="7" t="s">
        <v>3728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4391</v>
      </c>
      <c r="AI6965" t="e">
        <v>#N/A</v>
      </c>
    </row>
    <row r="6966" spans="1:35" ht="14.25" hidden="1">
      <c r="A6966" s="7" t="s">
        <v>3728</v>
      </c>
      <c r="B6966" s="74" t="s">
        <v>32</v>
      </c>
      <c r="C6966" s="74" t="s">
        <v>648</v>
      </c>
      <c r="D6966" s="74" t="s">
        <v>712</v>
      </c>
      <c r="E6966" s="74" t="s">
        <v>4392</v>
      </c>
      <c r="F6966" s="74" t="s">
        <v>4392</v>
      </c>
      <c r="G6966" s="74" t="s">
        <v>4392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4391</v>
      </c>
      <c r="AI6966" t="e">
        <v>#N/A</v>
      </c>
    </row>
    <row r="6967" spans="1:35" ht="14.25" hidden="1">
      <c r="A6967" s="7" t="s">
        <v>3728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4391</v>
      </c>
      <c r="AI6967" t="e">
        <v>#N/A</v>
      </c>
    </row>
    <row r="6968" spans="1:35" ht="14.25" hidden="1">
      <c r="A6968" s="7" t="s">
        <v>3728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hidden="1">
      <c r="A6969" s="7" t="s">
        <v>3728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3674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4393</v>
      </c>
      <c r="AI6969" t="e">
        <v>#N/A</v>
      </c>
    </row>
    <row r="6970" spans="1:35" ht="14.25" hidden="1">
      <c r="A6970" s="7" t="s">
        <v>3728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3674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4393</v>
      </c>
      <c r="AI6970" t="e">
        <v>#N/A</v>
      </c>
    </row>
    <row r="6971" spans="1:35" ht="14.25" hidden="1">
      <c r="A6971" s="7" t="s">
        <v>3728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hidden="1">
      <c r="A6972" s="7" t="s">
        <v>3728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hidden="1">
      <c r="A6973" s="7" t="s">
        <v>3728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 hidden="1">
      <c r="A6974" s="7" t="s">
        <v>3728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 hidden="1">
      <c r="A6975" s="7" t="s">
        <v>3728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 hidden="1">
      <c r="A6976" s="7" t="s">
        <v>3728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hidden="1">
      <c r="A6977" s="7" t="s">
        <v>3728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4394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 hidden="1">
      <c r="A6978" s="7" t="s">
        <v>3728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 hidden="1">
      <c r="A6979" s="7" t="s">
        <v>3728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IF((W6979-AB6979)&gt;0,W6979-AB6979,0)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 hidden="1">
      <c r="A6980" s="7" t="s">
        <v>3728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4395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4396</v>
      </c>
      <c r="AI6980" t="e">
        <v>#N/A</v>
      </c>
    </row>
    <row r="6981" spans="1:35" ht="14.25" hidden="1">
      <c r="A6981" s="7" t="s">
        <v>3728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hidden="1">
      <c r="A6982" s="7" t="s">
        <v>3728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4395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4396</v>
      </c>
      <c r="AI6982" t="e">
        <v>#N/A</v>
      </c>
    </row>
    <row r="6983" spans="1:35" ht="14.25" hidden="1">
      <c r="A6983" s="7" t="s">
        <v>3728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hidden="1">
      <c r="A6984" s="7" t="s">
        <v>3728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4397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hidden="1">
      <c r="A6985" s="7" t="s">
        <v>3728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 hidden="1">
      <c r="A6986" s="7" t="s">
        <v>3728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hidden="1">
      <c r="A6987" s="7" t="s">
        <v>3728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hidden="1">
      <c r="A6988" s="7" t="s">
        <v>3728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hidden="1">
      <c r="A6989" s="7" t="s">
        <v>3728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hidden="1">
      <c r="A6990" s="7" t="s">
        <v>3728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hidden="1">
      <c r="A6991" s="7" t="s">
        <v>3728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4398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 hidden="1">
      <c r="A6992" s="7" t="s">
        <v>3728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hidden="1">
      <c r="A6993" s="7" t="s">
        <v>3728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 hidden="1">
      <c r="A6994" s="7" t="s">
        <v>3728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 hidden="1">
      <c r="A6995" s="7" t="s">
        <v>3728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 hidden="1">
      <c r="A6996" s="7" t="s">
        <v>3728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hidden="1">
      <c r="A6997" s="7" t="s">
        <v>3728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4399</v>
      </c>
      <c r="AI6997" t="e">
        <v>#N/A</v>
      </c>
    </row>
    <row r="6998" spans="1:35" ht="14.25" hidden="1">
      <c r="A6998" s="7" t="s">
        <v>3728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hidden="1">
      <c r="A6999" s="7" t="s">
        <v>3728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4399</v>
      </c>
      <c r="AI6999" t="e">
        <v>#N/A</v>
      </c>
    </row>
    <row r="7000" spans="1:35" ht="14.25" hidden="1">
      <c r="A7000" s="7" t="s">
        <v>3728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hidden="1">
      <c r="A7001" s="7" t="s">
        <v>3728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hidden="1">
      <c r="A7002" s="7" t="s">
        <v>3728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hidden="1">
      <c r="A7003" s="7" t="s">
        <v>3728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 hidden="1">
      <c r="A7004" s="7" t="s">
        <v>3728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hidden="1">
      <c r="A7005" s="7" t="s">
        <v>3728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4400</v>
      </c>
      <c r="AI7005" t="e">
        <v>#N/A</v>
      </c>
    </row>
    <row r="7006" spans="1:35" ht="14.25" hidden="1">
      <c r="A7006" s="7" t="s">
        <v>3728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 hidden="1">
      <c r="A7007" s="7" t="s">
        <v>3728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hidden="1">
      <c r="A7008" s="7" t="s">
        <v>3728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 hidden="1">
      <c r="A7009" s="7" t="s">
        <v>3728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hidden="1">
      <c r="A7010" s="7" t="s">
        <v>3728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hidden="1">
      <c r="A7011" s="7" t="s">
        <v>3728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 hidden="1">
      <c r="A7012" s="7" t="s">
        <v>3728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 hidden="1">
      <c r="A7013" s="7" t="s">
        <v>3728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 hidden="1">
      <c r="A7014" s="7" t="s">
        <v>3728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hidden="1">
      <c r="A7015" s="7" t="s">
        <v>3728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 hidden="1">
      <c r="A7016" s="7" t="s">
        <v>3728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 hidden="1">
      <c r="A7017" s="7" t="s">
        <v>3728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 hidden="1">
      <c r="A7018" s="7" t="s">
        <v>3728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 hidden="1">
      <c r="A7019" s="7" t="s">
        <v>3728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 hidden="1">
      <c r="A7020" s="7" t="s">
        <v>3728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hidden="1">
      <c r="A7021" s="7" t="s">
        <v>3728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4401</v>
      </c>
      <c r="AI7021" t="e">
        <v>#N/A</v>
      </c>
    </row>
    <row r="7022" spans="1:35" ht="14.25" hidden="1">
      <c r="A7022" s="7" t="s">
        <v>3728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4401</v>
      </c>
      <c r="AI7022" t="e">
        <v>#N/A</v>
      </c>
    </row>
    <row r="7023" spans="1:35" ht="14.25" hidden="1">
      <c r="A7023" s="7" t="s">
        <v>3728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hidden="1">
      <c r="A7024" s="7" t="s">
        <v>3728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hidden="1">
      <c r="A7025" s="7" t="s">
        <v>3728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hidden="1">
      <c r="A7026" s="7" t="s">
        <v>3728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hidden="1">
      <c r="A7027" s="7" t="s">
        <v>3728</v>
      </c>
      <c r="B7027" s="74" t="s">
        <v>32</v>
      </c>
      <c r="C7027" s="74" t="s">
        <v>52</v>
      </c>
      <c r="D7027" s="74" t="s">
        <v>53</v>
      </c>
      <c r="E7027" s="74" t="s">
        <v>4402</v>
      </c>
      <c r="F7027" s="74" t="s">
        <v>4402</v>
      </c>
      <c r="G7027" s="74" t="s">
        <v>4402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4403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 hidden="1">
      <c r="A7028" s="7" t="s">
        <v>3728</v>
      </c>
      <c r="B7028" s="74" t="s">
        <v>32</v>
      </c>
      <c r="C7028" s="74" t="s">
        <v>52</v>
      </c>
      <c r="D7028" s="74" t="s">
        <v>53</v>
      </c>
      <c r="E7028" s="74" t="s">
        <v>4402</v>
      </c>
      <c r="F7028" s="74" t="s">
        <v>4402</v>
      </c>
      <c r="G7028" s="74" t="s">
        <v>4402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4404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 hidden="1">
      <c r="A7029" s="7" t="s">
        <v>3728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hidden="1">
      <c r="A7030" s="7" t="s">
        <v>3728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hidden="1">
      <c r="A7031" s="7" t="s">
        <v>3728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4405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hidden="1">
      <c r="A7032" s="7" t="s">
        <v>3728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hidden="1">
      <c r="A7033" s="7" t="s">
        <v>3728</v>
      </c>
      <c r="B7033" s="74" t="s">
        <v>32</v>
      </c>
      <c r="C7033" s="74" t="s">
        <v>1330</v>
      </c>
      <c r="D7033" s="74" t="s">
        <v>1441</v>
      </c>
      <c r="E7033" s="74" t="s">
        <v>4406</v>
      </c>
      <c r="F7033" s="74" t="s">
        <v>4406</v>
      </c>
      <c r="G7033" s="74" t="s">
        <v>4406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4406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 hidden="1">
      <c r="A7034" s="7" t="s">
        <v>3728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hidden="1">
      <c r="A7035" s="7" t="s">
        <v>3728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hidden="1">
      <c r="A7036" s="7" t="s">
        <v>3728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hidden="1">
      <c r="A7037" s="7" t="s">
        <v>3728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hidden="1">
      <c r="A7038" s="7" t="s">
        <v>3728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hidden="1">
      <c r="A7039" s="7" t="s">
        <v>3728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hidden="1">
      <c r="A7040" s="7" t="s">
        <v>3728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hidden="1">
      <c r="A7041" s="7" t="s">
        <v>3728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hidden="1">
      <c r="A7042" s="7" t="s">
        <v>3728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hidden="1">
      <c r="A7043" s="7" t="s">
        <v>3728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IF((W7043-AB7043)&gt;0,W7043-AB7043,0)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hidden="1">
      <c r="A7044" s="7" t="s">
        <v>3728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hidden="1">
      <c r="A7045" s="7" t="s">
        <v>3728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hidden="1">
      <c r="A7046" s="7" t="s">
        <v>3728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4407</v>
      </c>
      <c r="AI7046" t="e">
        <v>#N/A</v>
      </c>
    </row>
    <row r="7047" spans="1:35" ht="14.25" hidden="1">
      <c r="A7047" s="7" t="s">
        <v>3728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 hidden="1">
      <c r="A7048" s="7" t="s">
        <v>3728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 hidden="1">
      <c r="A7049" s="7" t="s">
        <v>3728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hidden="1">
      <c r="A7050" s="7" t="s">
        <v>3728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4408</v>
      </c>
      <c r="AI7050" t="e">
        <v>#N/A</v>
      </c>
    </row>
    <row r="7051" spans="1:35" ht="14.25" hidden="1">
      <c r="A7051" s="7" t="s">
        <v>3728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hidden="1">
      <c r="A7052" s="7" t="s">
        <v>3728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hidden="1">
      <c r="A7053" s="7" t="s">
        <v>3728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4398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 hidden="1">
      <c r="A7054" s="7" t="s">
        <v>3728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hidden="1">
      <c r="A7055" s="7" t="s">
        <v>3728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4398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 hidden="1">
      <c r="A7056" s="7" t="s">
        <v>3728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hidden="1">
      <c r="A7057" s="7" t="s">
        <v>3728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4401</v>
      </c>
      <c r="AI7057" t="e">
        <v>#N/A</v>
      </c>
    </row>
    <row r="7058" spans="1:35" ht="14.25" hidden="1">
      <c r="A7058" s="7" t="s">
        <v>3728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4409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3674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4408</v>
      </c>
      <c r="AI7058" t="e">
        <v>#N/A</v>
      </c>
    </row>
    <row r="7059" spans="1:35" ht="14.25" hidden="1">
      <c r="A7059" s="7" t="s">
        <v>3728</v>
      </c>
      <c r="B7059" s="74" t="s">
        <v>32</v>
      </c>
      <c r="C7059" s="74" t="s">
        <v>1517</v>
      </c>
      <c r="D7059" s="74" t="s">
        <v>1518</v>
      </c>
      <c r="E7059" s="74" t="s">
        <v>4410</v>
      </c>
      <c r="F7059" s="74" t="s">
        <v>4410</v>
      </c>
      <c r="G7059" s="74" t="s">
        <v>4410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4408</v>
      </c>
      <c r="AI7059" t="e">
        <v>#N/A</v>
      </c>
    </row>
    <row r="7060" spans="1:35" ht="14.25" hidden="1">
      <c r="A7060" s="7" t="s">
        <v>3728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4411</v>
      </c>
      <c r="AI7060" t="e">
        <v>#N/A</v>
      </c>
    </row>
    <row r="7061" spans="1:35" ht="14.25" hidden="1">
      <c r="A7061" s="7" t="s">
        <v>3728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hidden="1">
      <c r="A7062" s="7" t="s">
        <v>3728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4411</v>
      </c>
      <c r="AI7062" t="e">
        <v>#N/A</v>
      </c>
    </row>
    <row r="7063" spans="1:35" ht="14.25" hidden="1">
      <c r="A7063" s="7" t="s">
        <v>3728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hidden="1">
      <c r="A7064" s="7" t="s">
        <v>3728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hidden="1">
      <c r="A7065" s="7" t="s">
        <v>3728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hidden="1">
      <c r="A7066" s="7" t="s">
        <v>3728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hidden="1">
      <c r="A7067" s="7" t="s">
        <v>3728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4411</v>
      </c>
      <c r="AI7067" t="e">
        <v>#N/A</v>
      </c>
    </row>
    <row r="7068" spans="1:35" ht="14.25" hidden="1">
      <c r="A7068" s="7" t="s">
        <v>3728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4411</v>
      </c>
      <c r="AI7068" t="e">
        <v>#N/A</v>
      </c>
    </row>
    <row r="7069" spans="1:35" ht="14.25" hidden="1">
      <c r="A7069" s="7" t="s">
        <v>3728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hidden="1">
      <c r="A7070" s="7" t="s">
        <v>3728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hidden="1">
      <c r="A7071" s="7" t="s">
        <v>3728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4408</v>
      </c>
      <c r="AI7071" t="e">
        <v>#N/A</v>
      </c>
    </row>
    <row r="7072" spans="1:35" ht="14.25" hidden="1">
      <c r="A7072" s="7" t="s">
        <v>3728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 hidden="1">
      <c r="A7073" s="7" t="s">
        <v>3728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hidden="1">
      <c r="A7074" s="7" t="s">
        <v>3728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4411</v>
      </c>
      <c r="AI7074" t="e">
        <v>#N/A</v>
      </c>
    </row>
    <row r="7075" spans="1:35" ht="14.25" hidden="1">
      <c r="A7075" s="7" t="s">
        <v>3728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hidden="1">
      <c r="A7076" s="7" t="s">
        <v>3728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hidden="1">
      <c r="A7077" s="7" t="s">
        <v>3728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hidden="1">
      <c r="A7078" s="7" t="s">
        <v>3728</v>
      </c>
      <c r="B7078" s="74" t="s">
        <v>32</v>
      </c>
      <c r="C7078" s="74" t="s">
        <v>1517</v>
      </c>
      <c r="D7078" s="74" t="s">
        <v>1556</v>
      </c>
      <c r="E7078" s="74" t="s">
        <v>4412</v>
      </c>
      <c r="F7078" s="74" t="s">
        <v>4412</v>
      </c>
      <c r="G7078" s="74" t="s">
        <v>4412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4411</v>
      </c>
      <c r="AI7078" t="e">
        <v>#N/A</v>
      </c>
    </row>
    <row r="7079" spans="1:35" ht="14.25" hidden="1">
      <c r="A7079" s="7" t="s">
        <v>3728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4413</v>
      </c>
      <c r="AI7079" t="e">
        <v>#N/A</v>
      </c>
    </row>
    <row r="7080" spans="1:35" ht="14.25" hidden="1">
      <c r="A7080" s="7" t="s">
        <v>3728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hidden="1">
      <c r="A7081" s="7" t="s">
        <v>3728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4411</v>
      </c>
      <c r="AI7081" t="e">
        <v>#N/A</v>
      </c>
    </row>
    <row r="7082" spans="1:35" ht="14.25" hidden="1">
      <c r="A7082" s="7" t="s">
        <v>3728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4408</v>
      </c>
      <c r="AI7082" t="e">
        <v>#N/A</v>
      </c>
    </row>
    <row r="7083" spans="1:35" ht="14.25" hidden="1">
      <c r="A7083" s="7" t="s">
        <v>3728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4408</v>
      </c>
      <c r="AI7083" t="e">
        <v>#N/A</v>
      </c>
    </row>
    <row r="7084" spans="1:35" ht="14.25" hidden="1">
      <c r="A7084" s="7" t="s">
        <v>3728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4411</v>
      </c>
      <c r="AI7084" t="e">
        <v>#N/A</v>
      </c>
    </row>
    <row r="7085" spans="1:35" ht="14.25" hidden="1">
      <c r="A7085" s="7" t="s">
        <v>3728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hidden="1">
      <c r="A7086" s="7" t="s">
        <v>3728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hidden="1">
      <c r="A7087" s="7" t="s">
        <v>3728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hidden="1">
      <c r="A7088" s="7" t="s">
        <v>3728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hidden="1">
      <c r="A7089" s="7" t="s">
        <v>3728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4408</v>
      </c>
      <c r="AI7089" t="e">
        <v>#N/A</v>
      </c>
    </row>
    <row r="7090" spans="1:35" ht="14.25" hidden="1">
      <c r="A7090" s="7" t="s">
        <v>3728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hidden="1">
      <c r="A7091" s="7" t="s">
        <v>3728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4408</v>
      </c>
      <c r="AI7091" t="e">
        <v>#N/A</v>
      </c>
    </row>
    <row r="7092" spans="1:35" ht="14.25" hidden="1">
      <c r="A7092" s="7" t="s">
        <v>3728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4411</v>
      </c>
      <c r="AI7092" t="e">
        <v>#N/A</v>
      </c>
    </row>
    <row r="7093" spans="1:35" ht="14.25" hidden="1">
      <c r="A7093" s="7" t="s">
        <v>3728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hidden="1">
      <c r="A7094" s="7" t="s">
        <v>3728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4408</v>
      </c>
      <c r="AI7094" t="e">
        <v>#N/A</v>
      </c>
    </row>
    <row r="7095" spans="1:35" ht="14.25" hidden="1">
      <c r="A7095" s="7" t="s">
        <v>3728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4411</v>
      </c>
      <c r="AI7095" t="e">
        <v>#N/A</v>
      </c>
    </row>
    <row r="7096" spans="1:35" ht="14.25" hidden="1">
      <c r="A7096" s="7" t="s">
        <v>3728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4411</v>
      </c>
      <c r="AI7096" t="e">
        <v>#N/A</v>
      </c>
    </row>
    <row r="7097" spans="1:35" ht="14.25" hidden="1">
      <c r="A7097" s="7" t="s">
        <v>3728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4414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4411</v>
      </c>
      <c r="AI7097" t="e">
        <v>#N/A</v>
      </c>
    </row>
    <row r="7098" spans="1:35" ht="14.25" hidden="1">
      <c r="A7098" s="7" t="s">
        <v>3728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4411</v>
      </c>
      <c r="AI7098" t="e">
        <v>#N/A</v>
      </c>
    </row>
    <row r="7099" spans="1:35" ht="14.25" hidden="1">
      <c r="A7099" s="7" t="s">
        <v>3728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hidden="1">
      <c r="A7100" s="7" t="s">
        <v>3728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4411</v>
      </c>
      <c r="AI7100" t="e">
        <v>#N/A</v>
      </c>
    </row>
    <row r="7101" spans="1:35" ht="14.25" hidden="1">
      <c r="A7101" s="7" t="s">
        <v>3728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4413</v>
      </c>
      <c r="AI7101" t="e">
        <v>#N/A</v>
      </c>
    </row>
    <row r="7102" spans="1:35" ht="14.25" hidden="1">
      <c r="A7102" s="7" t="s">
        <v>3728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hidden="1">
      <c r="A7103" s="7" t="s">
        <v>3728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4411</v>
      </c>
      <c r="AI7103" t="e">
        <v>#N/A</v>
      </c>
    </row>
    <row r="7104" spans="1:35" ht="14.25" hidden="1">
      <c r="A7104" s="7" t="s">
        <v>3728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hidden="1">
      <c r="A7105" s="7" t="s">
        <v>3728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hidden="1">
      <c r="A7106" s="7" t="s">
        <v>3728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4411</v>
      </c>
      <c r="AI7106" t="e">
        <v>#N/A</v>
      </c>
    </row>
    <row r="7107" spans="1:35" ht="14.25" hidden="1">
      <c r="A7107" s="7" t="s">
        <v>3728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IF((W7107-AB7107)&gt;0,W7107-AB7107,0)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4411</v>
      </c>
      <c r="AI7107" t="e">
        <v>#N/A</v>
      </c>
    </row>
    <row r="7108" spans="1:35" ht="14.25" hidden="1">
      <c r="A7108" s="7" t="s">
        <v>3728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4408</v>
      </c>
      <c r="AI7108" t="e">
        <v>#N/A</v>
      </c>
    </row>
    <row r="7109" spans="1:35" ht="14.25" hidden="1">
      <c r="A7109" s="7" t="s">
        <v>3728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4411</v>
      </c>
      <c r="AI7109" t="e">
        <v>#N/A</v>
      </c>
    </row>
    <row r="7110" spans="1:35" ht="14.25" hidden="1">
      <c r="A7110" s="7" t="s">
        <v>3728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4411</v>
      </c>
      <c r="AI7110" t="e">
        <v>#N/A</v>
      </c>
    </row>
    <row r="7111" spans="1:35" ht="14.25" hidden="1">
      <c r="A7111" s="7" t="s">
        <v>3728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4408</v>
      </c>
      <c r="AI7111" t="e">
        <v>#N/A</v>
      </c>
    </row>
    <row r="7112" spans="1:35" ht="14.25" hidden="1">
      <c r="A7112" s="7" t="s">
        <v>3728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4411</v>
      </c>
      <c r="AI7112" t="e">
        <v>#N/A</v>
      </c>
    </row>
    <row r="7113" spans="1:35" ht="14.25" hidden="1">
      <c r="A7113" s="7" t="s">
        <v>3728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4411</v>
      </c>
      <c r="AI7113" t="e">
        <v>#N/A</v>
      </c>
    </row>
    <row r="7114" spans="1:35" ht="14.25" hidden="1">
      <c r="A7114" s="7" t="s">
        <v>3728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hidden="1">
      <c r="A7115" s="7" t="s">
        <v>3728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hidden="1">
      <c r="A7116" s="7" t="s">
        <v>3728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4411</v>
      </c>
      <c r="AI7116" t="e">
        <v>#N/A</v>
      </c>
    </row>
    <row r="7117" spans="1:35" ht="14.25" hidden="1">
      <c r="A7117" s="7" t="s">
        <v>3728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hidden="1">
      <c r="A7118" s="7" t="s">
        <v>3728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hidden="1">
      <c r="A7119" s="7" t="s">
        <v>3728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4411</v>
      </c>
      <c r="AI7119" t="e">
        <v>#N/A</v>
      </c>
    </row>
    <row r="7120" spans="1:35" ht="14.25" hidden="1">
      <c r="A7120" s="7" t="s">
        <v>3728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4411</v>
      </c>
      <c r="AI7120" t="e">
        <v>#N/A</v>
      </c>
    </row>
    <row r="7121" spans="1:35" ht="14.25" hidden="1">
      <c r="A7121" s="7" t="s">
        <v>3728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4411</v>
      </c>
      <c r="AI7121" t="e">
        <v>#N/A</v>
      </c>
    </row>
    <row r="7122" spans="1:35" ht="14.25" hidden="1">
      <c r="A7122" s="7" t="s">
        <v>3728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4413</v>
      </c>
      <c r="AI7122" t="e">
        <v>#N/A</v>
      </c>
    </row>
    <row r="7123" spans="1:35" ht="14.25" hidden="1">
      <c r="A7123" s="7" t="s">
        <v>3728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4411</v>
      </c>
      <c r="AI7123" t="e">
        <v>#N/A</v>
      </c>
    </row>
    <row r="7124" spans="1:35" ht="14.25" hidden="1">
      <c r="A7124" s="7" t="s">
        <v>3728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55784.594287378903</v>
      </c>
      <c r="V7124" s="14">
        <f t="shared" si="914"/>
        <v>52935.315428933201</v>
      </c>
      <c r="W7124" s="14">
        <f t="shared" si="917"/>
        <v>54245.708927727064</v>
      </c>
      <c r="X7124" s="14"/>
      <c r="Y7124" s="14">
        <f t="shared" si="918"/>
        <v>0</v>
      </c>
      <c r="Z7124" s="16">
        <f t="shared" si="920"/>
        <v>54245.708927727064</v>
      </c>
      <c r="AA7124" s="14">
        <f t="shared" si="919"/>
        <v>1538.8853596518384</v>
      </c>
      <c r="AB7124" s="14">
        <f t="shared" si="916"/>
        <v>55784.594287378903</v>
      </c>
      <c r="AC7124" s="10">
        <v>0.05</v>
      </c>
      <c r="AD7124" s="14"/>
      <c r="AE7124" s="74"/>
      <c r="AF7124" s="74"/>
      <c r="AG7124" s="74" t="s">
        <v>42</v>
      </c>
      <c r="AH7124" s="9" t="s">
        <v>4411</v>
      </c>
      <c r="AI7124" t="e">
        <v>#N/A</v>
      </c>
    </row>
    <row r="7125" spans="1:35" ht="14.25" hidden="1">
      <c r="A7125" s="7" t="s">
        <v>3728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>
        <v>43993.235712621099</v>
      </c>
      <c r="V7125" s="14">
        <f t="shared" si="914"/>
        <v>0</v>
      </c>
      <c r="W7125" s="14">
        <f t="shared" si="917"/>
        <v>40019.653132126296</v>
      </c>
      <c r="X7125" s="14"/>
      <c r="Y7125" s="14">
        <f t="shared" si="918"/>
        <v>0</v>
      </c>
      <c r="Z7125" s="16">
        <f t="shared" si="920"/>
        <v>40019.653132126296</v>
      </c>
      <c r="AA7125" s="14">
        <f t="shared" si="919"/>
        <v>3973.5825804948036</v>
      </c>
      <c r="AB7125" s="14">
        <f t="shared" si="916"/>
        <v>43993.235712621099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hidden="1">
      <c r="A7126" s="7" t="s">
        <v>3728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hidden="1">
      <c r="A7127" s="7" t="s">
        <v>3728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4411</v>
      </c>
      <c r="AI7127" t="e">
        <v>#N/A</v>
      </c>
    </row>
    <row r="7128" spans="1:35" ht="14.25" hidden="1">
      <c r="A7128" s="7" t="s">
        <v>3728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hidden="1">
      <c r="A7129" s="7" t="s">
        <v>3728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4415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4408</v>
      </c>
      <c r="AI7129" t="e">
        <v>#N/A</v>
      </c>
    </row>
    <row r="7130" spans="1:35" ht="14.25" hidden="1">
      <c r="A7130" s="7" t="s">
        <v>3728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4415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4411</v>
      </c>
      <c r="AI7130" t="e">
        <v>#N/A</v>
      </c>
    </row>
    <row r="7131" spans="1:35" ht="14.25" hidden="1">
      <c r="A7131" s="7" t="s">
        <v>3728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4415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hidden="1">
      <c r="A7132" s="7" t="s">
        <v>3728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3674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4411</v>
      </c>
      <c r="AI7132" t="e">
        <v>#N/A</v>
      </c>
    </row>
    <row r="7133" spans="1:35" ht="14.25" hidden="1">
      <c r="A7133" s="7" t="s">
        <v>3728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hidden="1">
      <c r="A7134" s="7" t="s">
        <v>3728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4411</v>
      </c>
      <c r="AI7134" t="e">
        <v>#N/A</v>
      </c>
    </row>
    <row r="7135" spans="1:35" ht="14.25" hidden="1">
      <c r="A7135" s="7" t="s">
        <v>3728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4411</v>
      </c>
      <c r="AI7135" t="e">
        <v>#N/A</v>
      </c>
    </row>
    <row r="7136" spans="1:35" ht="14.25" hidden="1">
      <c r="A7136" s="7" t="s">
        <v>3728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hidden="1">
      <c r="A7137" s="7" t="s">
        <v>3728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hidden="1">
      <c r="A7138" s="7" t="s">
        <v>3728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4411</v>
      </c>
      <c r="AI7138" t="e">
        <v>#N/A</v>
      </c>
    </row>
    <row r="7139" spans="1:35" ht="14.25" hidden="1">
      <c r="A7139" s="7" t="s">
        <v>3728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4411</v>
      </c>
      <c r="AI7139" t="e">
        <v>#N/A</v>
      </c>
    </row>
    <row r="7140" spans="1:35" ht="14.25" hidden="1">
      <c r="A7140" s="7" t="s">
        <v>3728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hidden="1">
      <c r="A7141" s="7" t="s">
        <v>3728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 hidden="1">
      <c r="A7142" s="7" t="s">
        <v>3728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hidden="1">
      <c r="A7143" s="7" t="s">
        <v>3728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hidden="1">
      <c r="A7144" s="7" t="s">
        <v>3728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hidden="1">
      <c r="A7145" s="7" t="s">
        <v>3728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hidden="1">
      <c r="A7146" s="7" t="s">
        <v>3728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 hidden="1">
      <c r="A7147" s="7" t="s">
        <v>3728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 hidden="1">
      <c r="A7148" s="7" t="s">
        <v>3728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hidden="1">
      <c r="A7149" s="7" t="s">
        <v>3728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hidden="1">
      <c r="A7150" s="7" t="s">
        <v>3728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 hidden="1">
      <c r="A7151" s="7" t="s">
        <v>3728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 hidden="1">
      <c r="A7152" s="7" t="s">
        <v>3728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4479</v>
      </c>
      <c r="K7152" s="74" t="s">
        <v>32</v>
      </c>
      <c r="L7152" s="74" t="s">
        <v>1053</v>
      </c>
      <c r="M7152" s="74"/>
      <c r="N7152" s="74" t="s">
        <v>4480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 hidden="1">
      <c r="A7153" s="7" t="s">
        <v>3728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 hidden="1">
      <c r="A7154" s="7" t="s">
        <v>3728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 hidden="1">
      <c r="A7155" s="7" t="s">
        <v>3728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hidden="1">
      <c r="A7156" s="7" t="s">
        <v>3728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4416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hidden="1">
      <c r="A7157" s="7" t="s">
        <v>3728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4416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hidden="1">
      <c r="A7158" s="7" t="s">
        <v>3728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4416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hidden="1">
      <c r="A7159" s="7" t="s">
        <v>3728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4416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hidden="1">
      <c r="A7160" s="7" t="s">
        <v>3728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4416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hidden="1">
      <c r="A7161" s="7" t="s">
        <v>3728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4416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hidden="1">
      <c r="A7162" s="7" t="s">
        <v>3728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4416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hidden="1">
      <c r="A7163" s="7" t="s">
        <v>3728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4416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hidden="1">
      <c r="A7164" s="7" t="s">
        <v>3728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4416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hidden="1">
      <c r="A7165" s="7" t="s">
        <v>3728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4416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hidden="1">
      <c r="A7166" s="7" t="s">
        <v>3728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4416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hidden="1">
      <c r="A7167" s="7" t="s">
        <v>3728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4416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hidden="1">
      <c r="A7168" s="7" t="s">
        <v>3728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4416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hidden="1">
      <c r="A7169" s="7" t="s">
        <v>3728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4416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hidden="1">
      <c r="A7170" s="7" t="s">
        <v>3728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4416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hidden="1">
      <c r="A7171" s="7" t="s">
        <v>3728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4416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IF((W7171-AB7171)&gt;0,W7171-AB7171,0)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hidden="1">
      <c r="A7172" s="7" t="s">
        <v>3728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4416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hidden="1">
      <c r="A7173" s="7" t="s">
        <v>3728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4481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hidden="1">
      <c r="A7174" s="7" t="s">
        <v>3728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4416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hidden="1">
      <c r="A7175" s="7" t="s">
        <v>3728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4416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hidden="1">
      <c r="A7176" s="7" t="s">
        <v>3728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4416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hidden="1">
      <c r="A7177" s="7" t="s">
        <v>3728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4416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hidden="1">
      <c r="A7178" s="7" t="s">
        <v>3728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4416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hidden="1">
      <c r="A7179" s="7" t="s">
        <v>3728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4416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hidden="1">
      <c r="A7180" s="7" t="s">
        <v>3728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4416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hidden="1">
      <c r="A7181" s="7" t="s">
        <v>3728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4416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hidden="1">
      <c r="A7182" s="7" t="s">
        <v>3728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4416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hidden="1">
      <c r="A7183" s="7" t="s">
        <v>3728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4416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hidden="1">
      <c r="A7184" s="7" t="s">
        <v>3728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4416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hidden="1">
      <c r="A7185" s="7" t="s">
        <v>3728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4416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hidden="1">
      <c r="A7186" s="7" t="s">
        <v>3728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4416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hidden="1">
      <c r="A7187" s="7" t="s">
        <v>3728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hidden="1">
      <c r="A7188" s="7" t="s">
        <v>3728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hidden="1">
      <c r="A7189" s="7" t="s">
        <v>3728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hidden="1">
      <c r="A7190" s="7" t="s">
        <v>3728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hidden="1">
      <c r="A7191" s="7" t="s">
        <v>3728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hidden="1">
      <c r="A7192" s="7" t="s">
        <v>3728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hidden="1">
      <c r="A7193" s="7" t="s">
        <v>3728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hidden="1">
      <c r="A7194" s="7" t="s">
        <v>3728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hidden="1">
      <c r="A7195" s="7" t="s">
        <v>3728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4417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 hidden="1">
      <c r="A7196" s="7" t="s">
        <v>3728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4418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4419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 hidden="1">
      <c r="A7197" s="7" t="s">
        <v>3728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4051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3771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3771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 hidden="1">
      <c r="A7198" s="7" t="s">
        <v>3728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3771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3771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 hidden="1">
      <c r="A7199" s="7" t="s">
        <v>3728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3771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3771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 hidden="1">
      <c r="A7200" s="7" t="s">
        <v>3728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3771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3771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 hidden="1">
      <c r="A7201" s="7" t="s">
        <v>3728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4419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 hidden="1">
      <c r="A7202" s="7" t="s">
        <v>3728</v>
      </c>
      <c r="B7202" s="74" t="s">
        <v>1046</v>
      </c>
      <c r="C7202" s="74" t="s">
        <v>1072</v>
      </c>
      <c r="D7202" s="74" t="s">
        <v>1301</v>
      </c>
      <c r="E7202" s="74" t="s">
        <v>4420</v>
      </c>
      <c r="F7202" s="74" t="s">
        <v>4420</v>
      </c>
      <c r="G7202" s="74" t="s">
        <v>4420</v>
      </c>
      <c r="H7202" s="74" t="s">
        <v>1315</v>
      </c>
      <c r="I7202" s="74" t="s">
        <v>4416</v>
      </c>
      <c r="J7202" s="74"/>
      <c r="K7202" s="74"/>
      <c r="L7202" s="74" t="s">
        <v>4420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4421</v>
      </c>
      <c r="AF7202" s="74"/>
      <c r="AG7202" s="74" t="s">
        <v>42</v>
      </c>
      <c r="AH7202" s="10">
        <v>0</v>
      </c>
      <c r="AI7202" t="e">
        <v>#N/A</v>
      </c>
    </row>
    <row r="7203" spans="1:35" ht="14.25" hidden="1">
      <c r="A7203" s="7" t="s">
        <v>3728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3771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3771</v>
      </c>
      <c r="AF7203" s="74"/>
      <c r="AG7203" s="74"/>
      <c r="AH7203" s="10"/>
      <c r="AI7203" t="e">
        <v>#N/A</v>
      </c>
    </row>
    <row r="7204" spans="1:35" ht="14.25" hidden="1">
      <c r="A7204" s="7" t="s">
        <v>3728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 hidden="1">
      <c r="A7205" s="7" t="s">
        <v>3728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 hidden="1">
      <c r="A7206" s="7" t="s">
        <v>3728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 hidden="1">
      <c r="A7207" s="7" t="s">
        <v>3728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3729</v>
      </c>
      <c r="J7207" s="74" t="s">
        <v>3334</v>
      </c>
      <c r="K7207" s="74" t="s">
        <v>32</v>
      </c>
      <c r="L7207" s="74" t="s">
        <v>4422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 hidden="1">
      <c r="A7208" s="7" t="s">
        <v>3728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3729</v>
      </c>
      <c r="J7208" s="74" t="s">
        <v>3334</v>
      </c>
      <c r="K7208" s="74" t="s">
        <v>32</v>
      </c>
      <c r="L7208" s="74" t="s">
        <v>4423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10">
        <v>0.06</v>
      </c>
      <c r="AD7208" s="14"/>
      <c r="AE7208" s="74" t="s">
        <v>4424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 hidden="1">
      <c r="A7209" s="7" t="s">
        <v>3728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3729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 hidden="1">
      <c r="A7210" s="7" t="s">
        <v>3728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3729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4478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 hidden="1">
      <c r="A7211" s="7" t="s">
        <v>3728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3729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 hidden="1">
      <c r="A7212" s="7" t="s">
        <v>3728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4425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 hidden="1">
      <c r="A7213" s="7" t="s">
        <v>3728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4426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 hidden="1">
      <c r="A7214" s="7" t="s">
        <v>3728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4427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 hidden="1">
      <c r="A7215" s="7" t="s">
        <v>3728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hidden="1">
      <c r="A7216" s="7" t="s">
        <v>3728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hidden="1">
      <c r="A7217" s="7" t="s">
        <v>3728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4416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hidden="1">
      <c r="A7218" s="7" t="s">
        <v>3728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hidden="1">
      <c r="A7219" s="7" t="s">
        <v>3728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hidden="1">
      <c r="A7220" s="7" t="s">
        <v>3728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hidden="1">
      <c r="A7221" s="7" t="s">
        <v>3728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hidden="1">
      <c r="A7222" s="7" t="s">
        <v>3728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hidden="1">
      <c r="A7223" s="7" t="s">
        <v>3728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hidden="1">
      <c r="A7224" s="7" t="s">
        <v>3728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hidden="1">
      <c r="A7225" s="7" t="s">
        <v>3728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4416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hidden="1">
      <c r="A7226" s="7" t="s">
        <v>3728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4416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hidden="1">
      <c r="A7227" s="7" t="s">
        <v>3728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4416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hidden="1">
      <c r="A7228" s="7" t="s">
        <v>3728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4416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hidden="1">
      <c r="A7229" s="7" t="s">
        <v>3728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hidden="1">
      <c r="A7230" s="7" t="s">
        <v>3728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4416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hidden="1">
      <c r="A7231" s="7" t="s">
        <v>3728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hidden="1">
      <c r="A7232" s="7" t="s">
        <v>3728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4416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hidden="1">
      <c r="A7233" s="7" t="s">
        <v>3728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4416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hidden="1">
      <c r="A7234" s="7" t="s">
        <v>3728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4416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hidden="1">
      <c r="A7235" s="7" t="s">
        <v>3728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4416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IF((W7235-AB7235)&gt;0,W7235-AB7235,0)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hidden="1">
      <c r="A7236" s="7" t="s">
        <v>3728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4416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hidden="1">
      <c r="A7237" s="7" t="s">
        <v>3728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4416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hidden="1">
      <c r="A7238" s="7" t="s">
        <v>3728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hidden="1">
      <c r="A7239" s="7" t="s">
        <v>3728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4416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hidden="1">
      <c r="A7240" s="7" t="s">
        <v>3728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4416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hidden="1">
      <c r="A7241" s="7" t="s">
        <v>3728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4416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hidden="1">
      <c r="A7242" s="7" t="s">
        <v>3728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4416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hidden="1">
      <c r="A7243" s="7" t="s">
        <v>3728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hidden="1">
      <c r="A7244" s="7" t="s">
        <v>3728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hidden="1">
      <c r="A7245" s="7" t="s">
        <v>3728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hidden="1">
      <c r="A7246" s="7" t="s">
        <v>3728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hidden="1">
      <c r="A7247" s="7" t="s">
        <v>3728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hidden="1">
      <c r="A7248" s="7" t="s">
        <v>3728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hidden="1">
      <c r="A7249" s="7" t="s">
        <v>3728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hidden="1">
      <c r="A7250" s="7" t="s">
        <v>3728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hidden="1">
      <c r="A7251" s="7" t="s">
        <v>3728</v>
      </c>
      <c r="B7251" s="74" t="s">
        <v>32</v>
      </c>
      <c r="C7251" s="74" t="s">
        <v>52</v>
      </c>
      <c r="D7251" s="74" t="s">
        <v>53</v>
      </c>
      <c r="E7251" s="74" t="s">
        <v>4428</v>
      </c>
      <c r="F7251" s="74" t="s">
        <v>4429</v>
      </c>
      <c r="G7251" s="74" t="s">
        <v>4428</v>
      </c>
      <c r="H7251" s="74" t="s">
        <v>4430</v>
      </c>
      <c r="I7251" s="74" t="s">
        <v>4416</v>
      </c>
      <c r="J7251" s="74" t="s">
        <v>3706</v>
      </c>
      <c r="K7251" s="74" t="s">
        <v>4431</v>
      </c>
      <c r="L7251" s="74" t="s">
        <v>4428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 hidden="1">
      <c r="A7252" s="7" t="s">
        <v>3728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4491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 hidden="1">
      <c r="A7253" s="7" t="s">
        <v>3728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4432</v>
      </c>
      <c r="I7253" s="74" t="s">
        <v>4416</v>
      </c>
      <c r="J7253" s="74" t="s">
        <v>4433</v>
      </c>
      <c r="K7253" s="74" t="s">
        <v>4431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 hidden="1">
      <c r="A7254" s="7" t="s">
        <v>3728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4434</v>
      </c>
      <c r="G7254" s="74" t="s">
        <v>74</v>
      </c>
      <c r="H7254" s="74" t="s">
        <v>3086</v>
      </c>
      <c r="I7254" s="74" t="s">
        <v>4416</v>
      </c>
      <c r="J7254" s="74" t="s">
        <v>4435</v>
      </c>
      <c r="K7254" s="74" t="s">
        <v>4436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4437</v>
      </c>
      <c r="AI7254" t="e">
        <v>#N/A</v>
      </c>
    </row>
    <row r="7255" spans="1:35" ht="14.25" hidden="1">
      <c r="A7255" s="7" t="s">
        <v>3728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4438</v>
      </c>
      <c r="G7255" s="74" t="s">
        <v>74</v>
      </c>
      <c r="H7255" s="74" t="s">
        <v>3086</v>
      </c>
      <c r="I7255" s="74" t="s">
        <v>4416</v>
      </c>
      <c r="J7255" s="74" t="s">
        <v>4435</v>
      </c>
      <c r="K7255" s="74" t="s">
        <v>4436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4437</v>
      </c>
      <c r="AI7255" t="e">
        <v>#N/A</v>
      </c>
    </row>
    <row r="7256" spans="1:35" ht="14.25" hidden="1">
      <c r="A7256" s="7" t="s">
        <v>3728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4439</v>
      </c>
      <c r="G7256" s="74" t="s">
        <v>74</v>
      </c>
      <c r="H7256" s="74" t="s">
        <v>3086</v>
      </c>
      <c r="I7256" s="74" t="s">
        <v>4416</v>
      </c>
      <c r="J7256" s="74" t="s">
        <v>4435</v>
      </c>
      <c r="K7256" s="74" t="s">
        <v>4436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 hidden="1">
      <c r="A7257" s="7" t="s">
        <v>3728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4440</v>
      </c>
      <c r="G7257" s="74" t="s">
        <v>74</v>
      </c>
      <c r="H7257" s="74" t="s">
        <v>3086</v>
      </c>
      <c r="I7257" s="74" t="s">
        <v>4416</v>
      </c>
      <c r="J7257" s="74" t="s">
        <v>4435</v>
      </c>
      <c r="K7257" s="74" t="s">
        <v>4436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4437</v>
      </c>
      <c r="AI7257" t="e">
        <v>#N/A</v>
      </c>
    </row>
    <row r="7258" spans="1:35" ht="14.25" hidden="1">
      <c r="A7258" s="7" t="s">
        <v>3728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 hidden="1">
      <c r="A7259" s="7" t="s">
        <v>3728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4441</v>
      </c>
      <c r="G7259" s="74" t="s">
        <v>74</v>
      </c>
      <c r="H7259" s="74" t="s">
        <v>3086</v>
      </c>
      <c r="I7259" s="74" t="s">
        <v>4416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4391</v>
      </c>
      <c r="AI7259" t="e">
        <v>#N/A</v>
      </c>
    </row>
    <row r="7260" spans="1:35" ht="14.25" hidden="1">
      <c r="A7260" s="7" t="s">
        <v>3728</v>
      </c>
      <c r="B7260" s="74" t="s">
        <v>32</v>
      </c>
      <c r="C7260" s="74" t="s">
        <v>648</v>
      </c>
      <c r="D7260" s="74" t="s">
        <v>712</v>
      </c>
      <c r="E7260" s="74" t="s">
        <v>4442</v>
      </c>
      <c r="F7260" s="74" t="s">
        <v>4443</v>
      </c>
      <c r="G7260" s="74" t="s">
        <v>74</v>
      </c>
      <c r="H7260" s="74" t="s">
        <v>4444</v>
      </c>
      <c r="I7260" s="74" t="s">
        <v>4416</v>
      </c>
      <c r="J7260" s="74" t="s">
        <v>4435</v>
      </c>
      <c r="K7260" s="74" t="s">
        <v>4436</v>
      </c>
      <c r="L7260" s="74" t="s">
        <v>4442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4391</v>
      </c>
      <c r="AI7260" t="e">
        <v>#N/A</v>
      </c>
    </row>
    <row r="7261" spans="1:35" ht="14.25" hidden="1">
      <c r="A7261" s="7" t="s">
        <v>3728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4445</v>
      </c>
      <c r="I7261" s="74" t="s">
        <v>4416</v>
      </c>
      <c r="J7261" s="74" t="s">
        <v>4446</v>
      </c>
      <c r="K7261" s="74" t="s">
        <v>4431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 hidden="1">
      <c r="A7262" s="7" t="s">
        <v>3728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4416</v>
      </c>
      <c r="J7262" s="74" t="s">
        <v>4447</v>
      </c>
      <c r="K7262" s="74" t="s">
        <v>4431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4448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 hidden="1">
      <c r="A7263" s="7" t="s">
        <v>3728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4416</v>
      </c>
      <c r="J7263" s="74" t="s">
        <v>4449</v>
      </c>
      <c r="K7263" s="74" t="s">
        <v>4431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4450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 hidden="1">
      <c r="A7264" s="7" t="s">
        <v>3728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4416</v>
      </c>
      <c r="J7264" s="74" t="s">
        <v>4449</v>
      </c>
      <c r="K7264" s="74" t="s">
        <v>4431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 hidden="1">
      <c r="A7265" s="7" t="s">
        <v>3728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4451</v>
      </c>
      <c r="G7265" s="74" t="s">
        <v>1880</v>
      </c>
      <c r="H7265" s="74" t="s">
        <v>4452</v>
      </c>
      <c r="I7265" s="74" t="s">
        <v>106</v>
      </c>
      <c r="J7265" s="74" t="s">
        <v>3710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 hidden="1">
      <c r="A7266" s="7" t="s">
        <v>3728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4453</v>
      </c>
      <c r="G7266" s="74" t="s">
        <v>1924</v>
      </c>
      <c r="H7266" s="74" t="s">
        <v>3111</v>
      </c>
      <c r="I7266" s="74" t="s">
        <v>4416</v>
      </c>
      <c r="J7266" s="74" t="s">
        <v>4454</v>
      </c>
      <c r="K7266" s="74" t="s">
        <v>4436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4455</v>
      </c>
      <c r="AI7266" t="e">
        <v>#N/A</v>
      </c>
    </row>
    <row r="7267" spans="1:35" ht="14.25" hidden="1">
      <c r="A7267" s="7" t="s">
        <v>3728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4416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4456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hidden="1">
      <c r="A7268" s="7" t="s">
        <v>3728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4416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4457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hidden="1">
      <c r="A7269" s="7" t="s">
        <v>3728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4416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hidden="1">
      <c r="A7270" s="7" t="s">
        <v>3728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4416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hidden="1">
      <c r="A7271" s="7" t="s">
        <v>3728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4416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hidden="1">
      <c r="A7272" s="7" t="s">
        <v>3728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4416</v>
      </c>
      <c r="J7272" s="74" t="s">
        <v>4435</v>
      </c>
      <c r="K7272" s="74" t="s">
        <v>4436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hidden="1">
      <c r="A7273" s="7" t="s">
        <v>3728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4416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hidden="1">
      <c r="A7274" s="7" t="s">
        <v>3728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4416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hidden="1">
      <c r="A7275" s="7" t="s">
        <v>3728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4416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hidden="1">
      <c r="A7276" s="7" t="s">
        <v>3728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4416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hidden="1">
      <c r="A7277" s="7" t="s">
        <v>3728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4416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hidden="1">
      <c r="A7278" s="7" t="s">
        <v>3728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4416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hidden="1">
      <c r="A7279" s="7" t="s">
        <v>3728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4416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hidden="1">
      <c r="A7280" s="7" t="s">
        <v>3728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4416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hidden="1">
      <c r="A7281" s="7" t="s">
        <v>3728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4416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hidden="1">
      <c r="A7282" s="7" t="s">
        <v>3728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4416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hidden="1">
      <c r="A7283" s="7" t="s">
        <v>3728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4416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hidden="1">
      <c r="A7284" s="7" t="s">
        <v>3728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4416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hidden="1">
      <c r="A7285" s="7" t="s">
        <v>3728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4416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 hidden="1">
      <c r="A7286" s="7" t="s">
        <v>3728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4416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hidden="1">
      <c r="A7287" s="7" t="s">
        <v>3728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4416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hidden="1">
      <c r="A7288" s="7" t="s">
        <v>3728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4416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hidden="1">
      <c r="A7289" s="7" t="s">
        <v>3728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4416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hidden="1">
      <c r="A7290" s="7" t="s">
        <v>3728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4416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hidden="1">
      <c r="A7291" s="7" t="s">
        <v>3728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4416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hidden="1">
      <c r="A7292" s="7" t="s">
        <v>3728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4416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hidden="1">
      <c r="A7293" s="7" t="s">
        <v>3728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4416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hidden="1">
      <c r="A7294" s="7" t="s">
        <v>3728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4416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hidden="1">
      <c r="A7295" s="7" t="s">
        <v>3728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4416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hidden="1">
      <c r="A7296" s="7" t="s">
        <v>3728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4416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hidden="1">
      <c r="A7297" s="7" t="s">
        <v>3728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4458</v>
      </c>
      <c r="I7297" s="74" t="s">
        <v>4416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hidden="1">
      <c r="A7298" s="7" t="s">
        <v>3728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 hidden="1">
      <c r="A7299" s="7" t="s">
        <v>3728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IF((W7299-AB7299)&gt;0,W7299-AB7299,0)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4459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 hidden="1">
      <c r="A7300" s="7" t="s">
        <v>3728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4460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 hidden="1">
      <c r="A7301" s="7" t="s">
        <v>3728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4461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4437</v>
      </c>
      <c r="AI7301" t="e">
        <v>#N/A</v>
      </c>
    </row>
    <row r="7302" spans="1:35" ht="14.25" hidden="1">
      <c r="A7302" s="7" t="s">
        <v>3728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 hidden="1">
      <c r="A7303" s="7" t="s">
        <v>3728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 hidden="1">
      <c r="A7304" s="7" t="s">
        <v>3728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4437</v>
      </c>
      <c r="AI7304" t="e">
        <v>#N/A</v>
      </c>
    </row>
    <row r="7305" spans="1:35" ht="14.25" hidden="1">
      <c r="A7305" s="7" t="s">
        <v>3728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 hidden="1">
      <c r="A7306" s="7" t="s">
        <v>3728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 hidden="1">
      <c r="A7307" s="7" t="s">
        <v>3728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 hidden="1">
      <c r="A7308" s="7" t="s">
        <v>3728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 hidden="1">
      <c r="A7309" s="7" t="s">
        <v>3728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 hidden="1">
      <c r="A7310" s="7" t="s">
        <v>3728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4462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 hidden="1">
      <c r="A7311" s="7" t="s">
        <v>3728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4463</v>
      </c>
      <c r="G7311" s="74" t="s">
        <v>365</v>
      </c>
      <c r="H7311" s="74" t="s">
        <v>36</v>
      </c>
      <c r="I7311" s="74" t="s">
        <v>3729</v>
      </c>
      <c r="J7311" s="74" t="s">
        <v>38</v>
      </c>
      <c r="K7311" s="74" t="s">
        <v>32</v>
      </c>
      <c r="L7311" s="141"/>
      <c r="M7311" s="74"/>
      <c r="N7311" s="74" t="s">
        <v>4032</v>
      </c>
      <c r="O7311" s="74" t="s">
        <v>80</v>
      </c>
      <c r="P7311" s="10">
        <v>0</v>
      </c>
      <c r="Q7311" s="141"/>
      <c r="R7311" s="74" t="s">
        <v>4464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 hidden="1">
      <c r="A7312" s="7" t="s">
        <v>3728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4465</v>
      </c>
      <c r="O7312" s="74" t="s">
        <v>80</v>
      </c>
      <c r="P7312" s="10">
        <v>0</v>
      </c>
      <c r="Q7312" s="12"/>
      <c r="R7312" s="74" t="s">
        <v>4464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hidden="1">
      <c r="A7313" s="7" t="s">
        <v>3728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hidden="1">
      <c r="A7314" s="7" t="s">
        <v>3728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4414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hidden="1">
      <c r="A7315" s="7" t="s">
        <v>3728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hidden="1">
      <c r="A7316" s="7" t="s">
        <v>3728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hidden="1">
      <c r="A7317" s="7" t="s">
        <v>3728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hidden="1">
      <c r="A7318" s="7" t="s">
        <v>3728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hidden="1">
      <c r="A7319" s="7" t="s">
        <v>3728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4481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4464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 hidden="1">
      <c r="A7320" s="7" t="s">
        <v>3728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4464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hidden="1">
      <c r="A7321" s="7" t="s">
        <v>3728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4464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hidden="1">
      <c r="A7322" s="7" t="s">
        <v>3728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4464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hidden="1">
      <c r="A7323" s="7" t="s">
        <v>3728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4032</v>
      </c>
      <c r="O7323" s="74" t="s">
        <v>80</v>
      </c>
      <c r="P7323" s="10">
        <v>0</v>
      </c>
      <c r="Q7323" s="12"/>
      <c r="R7323" s="74" t="s">
        <v>4466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hidden="1">
      <c r="A7324" s="7" t="s">
        <v>3728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3729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4466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hidden="1">
      <c r="A7325" s="7" t="s">
        <v>3728</v>
      </c>
      <c r="B7325" s="74" t="s">
        <v>32</v>
      </c>
      <c r="C7325" s="74" t="s">
        <v>1072</v>
      </c>
      <c r="D7325" s="74" t="s">
        <v>1134</v>
      </c>
      <c r="E7325" s="74" t="s">
        <v>4467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4464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hidden="1">
      <c r="A7326" s="7" t="s">
        <v>3728</v>
      </c>
      <c r="B7326" s="74" t="s">
        <v>32</v>
      </c>
      <c r="C7326" s="74" t="s">
        <v>1072</v>
      </c>
      <c r="D7326" s="74" t="s">
        <v>1134</v>
      </c>
      <c r="E7326" s="74" t="s">
        <v>4467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4464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hidden="1">
      <c r="A7327" s="7" t="s">
        <v>3728</v>
      </c>
      <c r="B7327" s="74" t="s">
        <v>32</v>
      </c>
      <c r="C7327" s="74" t="s">
        <v>1072</v>
      </c>
      <c r="D7327" s="74" t="s">
        <v>1134</v>
      </c>
      <c r="E7327" s="74" t="s">
        <v>4467</v>
      </c>
      <c r="F7327" s="74" t="s">
        <v>1179</v>
      </c>
      <c r="G7327" s="74" t="s">
        <v>312</v>
      </c>
      <c r="H7327" s="74" t="s">
        <v>36</v>
      </c>
      <c r="I7327" s="74" t="s">
        <v>3729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4464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 hidden="1">
      <c r="A7328" s="7" t="s">
        <v>3728</v>
      </c>
      <c r="B7328" s="74" t="s">
        <v>32</v>
      </c>
      <c r="C7328" s="74" t="s">
        <v>188</v>
      </c>
      <c r="D7328" s="74" t="s">
        <v>189</v>
      </c>
      <c r="E7328" s="74" t="s">
        <v>4467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4464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hidden="1">
      <c r="A7329" s="7" t="s">
        <v>3728</v>
      </c>
      <c r="B7329" s="74" t="s">
        <v>32</v>
      </c>
      <c r="C7329" s="74" t="s">
        <v>188</v>
      </c>
      <c r="D7329" s="74" t="s">
        <v>189</v>
      </c>
      <c r="E7329" s="74" t="s">
        <v>4467</v>
      </c>
      <c r="F7329" s="74" t="s">
        <v>311</v>
      </c>
      <c r="G7329" s="74" t="s">
        <v>312</v>
      </c>
      <c r="H7329" s="74" t="s">
        <v>36</v>
      </c>
      <c r="I7329" s="74" t="s">
        <v>3729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4464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 hidden="1">
      <c r="A7330" s="7" t="s">
        <v>3728</v>
      </c>
      <c r="B7330" s="74" t="s">
        <v>32</v>
      </c>
      <c r="C7330" s="74" t="s">
        <v>188</v>
      </c>
      <c r="D7330" s="74" t="s">
        <v>189</v>
      </c>
      <c r="E7330" s="74" t="s">
        <v>4467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4464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hidden="1">
      <c r="A7331" s="7" t="s">
        <v>3728</v>
      </c>
      <c r="B7331" s="74" t="s">
        <v>32</v>
      </c>
      <c r="C7331" s="74" t="s">
        <v>188</v>
      </c>
      <c r="D7331" s="74" t="s">
        <v>189</v>
      </c>
      <c r="E7331" s="74" t="s">
        <v>4467</v>
      </c>
      <c r="F7331" s="74" t="s">
        <v>311</v>
      </c>
      <c r="G7331" s="74" t="s">
        <v>312</v>
      </c>
      <c r="H7331" s="74" t="s">
        <v>36</v>
      </c>
      <c r="I7331" s="74" t="s">
        <v>3729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4464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 hidden="1">
      <c r="A7332" s="7" t="s">
        <v>3728</v>
      </c>
      <c r="B7332" s="74" t="s">
        <v>32</v>
      </c>
      <c r="C7332" s="74" t="s">
        <v>1072</v>
      </c>
      <c r="D7332" s="74" t="s">
        <v>1134</v>
      </c>
      <c r="E7332" s="74" t="s">
        <v>4467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4464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hidden="1">
      <c r="A7333" s="7" t="s">
        <v>3728</v>
      </c>
      <c r="B7333" s="74" t="s">
        <v>32</v>
      </c>
      <c r="C7333" s="74" t="s">
        <v>188</v>
      </c>
      <c r="D7333" s="74" t="s">
        <v>189</v>
      </c>
      <c r="E7333" s="74" t="s">
        <v>4467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4464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hidden="1">
      <c r="A7334" s="7" t="s">
        <v>3728</v>
      </c>
      <c r="B7334" s="74" t="s">
        <v>32</v>
      </c>
      <c r="C7334" s="74" t="s">
        <v>188</v>
      </c>
      <c r="D7334" s="74" t="s">
        <v>189</v>
      </c>
      <c r="E7334" s="74" t="s">
        <v>4467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4464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hidden="1">
      <c r="A7335" s="7" t="s">
        <v>3728</v>
      </c>
      <c r="B7335" s="74" t="s">
        <v>32</v>
      </c>
      <c r="C7335" s="74" t="s">
        <v>188</v>
      </c>
      <c r="D7335" s="74" t="s">
        <v>189</v>
      </c>
      <c r="E7335" s="74" t="s">
        <v>4467</v>
      </c>
      <c r="F7335" s="74" t="s">
        <v>311</v>
      </c>
      <c r="G7335" s="74" t="s">
        <v>312</v>
      </c>
      <c r="H7335" s="74" t="s">
        <v>36</v>
      </c>
      <c r="I7335" s="74" t="s">
        <v>3729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4464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 hidden="1">
      <c r="A7336" s="7" t="s">
        <v>3728</v>
      </c>
      <c r="B7336" s="74" t="s">
        <v>32</v>
      </c>
      <c r="C7336" s="74" t="s">
        <v>1072</v>
      </c>
      <c r="D7336" s="74" t="s">
        <v>1134</v>
      </c>
      <c r="E7336" s="74" t="s">
        <v>4467</v>
      </c>
      <c r="F7336" s="74" t="s">
        <v>1179</v>
      </c>
      <c r="G7336" s="74" t="s">
        <v>312</v>
      </c>
      <c r="H7336" s="74" t="s">
        <v>36</v>
      </c>
      <c r="I7336" s="74" t="s">
        <v>3729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4464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 hidden="1">
      <c r="A7337" s="7" t="s">
        <v>3728</v>
      </c>
      <c r="B7337" s="74" t="s">
        <v>32</v>
      </c>
      <c r="C7337" s="74" t="s">
        <v>1072</v>
      </c>
      <c r="D7337" s="74" t="s">
        <v>1134</v>
      </c>
      <c r="E7337" s="74" t="s">
        <v>4467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4464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hidden="1">
      <c r="A7338" s="7" t="s">
        <v>3728</v>
      </c>
      <c r="B7338" s="74" t="s">
        <v>32</v>
      </c>
      <c r="C7338" s="74" t="s">
        <v>1072</v>
      </c>
      <c r="D7338" s="74" t="s">
        <v>1134</v>
      </c>
      <c r="E7338" s="74" t="s">
        <v>4467</v>
      </c>
      <c r="F7338" s="74" t="s">
        <v>1179</v>
      </c>
      <c r="G7338" s="74" t="s">
        <v>312</v>
      </c>
      <c r="H7338" s="74" t="s">
        <v>36</v>
      </c>
      <c r="I7338" s="74" t="s">
        <v>3729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4464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 hidden="1">
      <c r="A7339" s="7" t="s">
        <v>3728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hidden="1">
      <c r="A7340" s="7" t="s">
        <v>3728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hidden="1">
      <c r="A7341" s="7" t="s">
        <v>3728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4468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4160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4469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 hidden="1">
      <c r="A7342" s="7" t="s">
        <v>3728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4468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4161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4469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 hidden="1">
      <c r="A7343" s="7" t="s">
        <v>3728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4468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4162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4469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 hidden="1">
      <c r="A7344" s="7" t="s">
        <v>3728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4468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4163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4469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 hidden="1">
      <c r="A7345" s="7" t="s">
        <v>3728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4468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4164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4469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 hidden="1">
      <c r="A7346" s="7" t="s">
        <v>3728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4468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4165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4469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 hidden="1">
      <c r="A7347" s="7" t="s">
        <v>3728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4468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4166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4469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 hidden="1">
      <c r="A7348" s="7" t="s">
        <v>3728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4468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4167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4469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 hidden="1">
      <c r="A7349" s="7" t="s">
        <v>3728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4468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4168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4469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 hidden="1">
      <c r="A7350" s="7" t="s">
        <v>3728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4468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4169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4469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 hidden="1">
      <c r="A7351" s="7" t="s">
        <v>3728</v>
      </c>
      <c r="B7351" s="145" t="s">
        <v>32</v>
      </c>
      <c r="C7351" s="145" t="s">
        <v>908</v>
      </c>
      <c r="D7351" s="145" t="s">
        <v>1017</v>
      </c>
      <c r="E7351" s="145" t="s">
        <v>4029</v>
      </c>
      <c r="F7351" s="145" t="s">
        <v>4029</v>
      </c>
      <c r="G7351" s="8" t="s">
        <v>955</v>
      </c>
      <c r="H7351" s="145" t="s">
        <v>4468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4171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4469</v>
      </c>
      <c r="AF7351" s="145"/>
      <c r="AG7351" s="145" t="s">
        <v>51</v>
      </c>
      <c r="AH7351" s="146" t="s">
        <v>3274</v>
      </c>
      <c r="AI7351">
        <v>88</v>
      </c>
    </row>
    <row r="7352" spans="1:35" ht="14.25" hidden="1">
      <c r="A7352" s="7" t="s">
        <v>3728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4468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4173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4469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 hidden="1">
      <c r="A7353" s="7" t="s">
        <v>3728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4468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4175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4469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 hidden="1">
      <c r="A7354" s="7" t="s">
        <v>3728</v>
      </c>
      <c r="B7354" s="145" t="s">
        <v>32</v>
      </c>
      <c r="C7354" s="145" t="s">
        <v>908</v>
      </c>
      <c r="D7354" s="145" t="s">
        <v>1037</v>
      </c>
      <c r="E7354" s="145" t="s">
        <v>4176</v>
      </c>
      <c r="F7354" s="145" t="s">
        <v>4176</v>
      </c>
      <c r="G7354" s="145" t="s">
        <v>4176</v>
      </c>
      <c r="H7354" s="145" t="s">
        <v>4468</v>
      </c>
      <c r="I7354" s="74" t="s">
        <v>106</v>
      </c>
      <c r="J7354" s="74" t="s">
        <v>76</v>
      </c>
      <c r="K7354" s="74" t="s">
        <v>32</v>
      </c>
      <c r="L7354" s="145" t="s">
        <v>4178</v>
      </c>
      <c r="M7354" s="145"/>
      <c r="N7354" s="145" t="s">
        <v>40</v>
      </c>
      <c r="O7354" s="145" t="s">
        <v>80</v>
      </c>
      <c r="P7354" s="146">
        <v>0</v>
      </c>
      <c r="Q7354" s="147" t="s">
        <v>4179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4469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 hidden="1">
      <c r="A7355" s="7" t="s">
        <v>3728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4468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4180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4469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 hidden="1">
      <c r="A7356" s="7" t="s">
        <v>3728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4468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4181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4469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 hidden="1">
      <c r="A7357" s="7" t="s">
        <v>3728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4468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4182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4469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 hidden="1">
      <c r="A7358" s="7" t="s">
        <v>3728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4468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4183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4469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 hidden="1">
      <c r="A7359" s="7" t="s">
        <v>3728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4468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4185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4469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 hidden="1">
      <c r="A7360" s="7" t="s">
        <v>3728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4468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4187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4469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 hidden="1">
      <c r="A7361" s="7" t="s">
        <v>3728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4468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4188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4469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 hidden="1">
      <c r="A7362" s="7" t="s">
        <v>3728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4468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4469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 hidden="1">
      <c r="A7363" s="7" t="s">
        <v>3728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4029</v>
      </c>
      <c r="G7363" s="8" t="s">
        <v>955</v>
      </c>
      <c r="H7363" s="145" t="s">
        <v>4468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376" si="953">IF((W7363-AB7363)&gt;0,W7363-AB7363,0)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4469</v>
      </c>
      <c r="AF7363" s="145"/>
      <c r="AG7363" s="145" t="s">
        <v>51</v>
      </c>
      <c r="AH7363" s="146" t="s">
        <v>3274</v>
      </c>
      <c r="AI7363">
        <v>88</v>
      </c>
    </row>
    <row r="7364" spans="1:35" ht="14.25" hidden="1">
      <c r="A7364" s="7" t="s">
        <v>3728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4468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76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4469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 hidden="1">
      <c r="A7365" s="7" t="s">
        <v>3728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4468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4469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 hidden="1">
      <c r="A7366" s="7" t="s">
        <v>3728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4470</v>
      </c>
      <c r="G7366" s="145" t="s">
        <v>1459</v>
      </c>
      <c r="H7366" s="145" t="s">
        <v>4468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4469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 hidden="1">
      <c r="A7367" s="7" t="s">
        <v>3728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4468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4469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 hidden="1">
      <c r="A7368" s="7" t="s">
        <v>3728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4468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4469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 hidden="1">
      <c r="A7369" s="7" t="s">
        <v>3728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4468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4469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 hidden="1">
      <c r="A7370" s="7" t="s">
        <v>3728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4468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4469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 hidden="1">
      <c r="A7371" s="7" t="s">
        <v>3728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4470</v>
      </c>
      <c r="G7371" s="145" t="s">
        <v>1459</v>
      </c>
      <c r="H7371" s="145" t="s">
        <v>4468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4469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 hidden="1">
      <c r="A7372" s="7" t="s">
        <v>3728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4471</v>
      </c>
      <c r="G7372" s="145" t="s">
        <v>1748</v>
      </c>
      <c r="H7372" s="145" t="s">
        <v>4472</v>
      </c>
      <c r="I7372" s="74" t="s">
        <v>106</v>
      </c>
      <c r="J7372" s="74" t="s">
        <v>4473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4469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 hidden="1">
      <c r="A7373" s="7" t="s">
        <v>3728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4474</v>
      </c>
      <c r="G7373" s="145" t="s">
        <v>1748</v>
      </c>
      <c r="H7373" s="145" t="s">
        <v>4472</v>
      </c>
      <c r="I7373" s="74" t="s">
        <v>106</v>
      </c>
      <c r="J7373" s="74" t="s">
        <v>4473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4469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 hidden="1">
      <c r="A7374" s="7" t="s">
        <v>3728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4475</v>
      </c>
      <c r="G7374" s="145" t="s">
        <v>2856</v>
      </c>
      <c r="H7374" s="145" t="s">
        <v>4472</v>
      </c>
      <c r="I7374" s="74" t="s">
        <v>106</v>
      </c>
      <c r="J7374" s="74" t="s">
        <v>4473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4469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 hidden="1">
      <c r="A7375" s="7" t="s">
        <v>3728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4476</v>
      </c>
      <c r="G7375" s="145" t="s">
        <v>2856</v>
      </c>
      <c r="H7375" s="145" t="s">
        <v>4472</v>
      </c>
      <c r="I7375" s="74" t="s">
        <v>106</v>
      </c>
      <c r="J7375" s="74" t="s">
        <v>4473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4469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 hidden="1">
      <c r="A7376" s="7" t="s">
        <v>3728</v>
      </c>
      <c r="B7376" s="145" t="s">
        <v>32</v>
      </c>
      <c r="C7376" s="145" t="s">
        <v>648</v>
      </c>
      <c r="D7376" s="145" t="s">
        <v>712</v>
      </c>
      <c r="E7376" s="145" t="s">
        <v>4442</v>
      </c>
      <c r="F7376" s="145" t="s">
        <v>4477</v>
      </c>
      <c r="G7376" s="145" t="s">
        <v>1748</v>
      </c>
      <c r="H7376" s="145" t="s">
        <v>4472</v>
      </c>
      <c r="I7376" s="74" t="s">
        <v>106</v>
      </c>
      <c r="J7376" s="74" t="s">
        <v>4473</v>
      </c>
      <c r="K7376" s="74" t="s">
        <v>32</v>
      </c>
      <c r="L7376" s="145" t="s">
        <v>4442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4469</v>
      </c>
      <c r="AF7376" s="145"/>
      <c r="AG7376" s="145" t="s">
        <v>42</v>
      </c>
      <c r="AH7376" s="146" t="s">
        <v>3274</v>
      </c>
      <c r="AI7376" t="e">
        <v>#N/A</v>
      </c>
    </row>
  </sheetData>
  <autoFilter ref="A1:AI7376">
    <filterColumn colId="0">
      <filters>
        <dateGroupItem year="2020" month="2" dateTimeGrouping="month"/>
      </filters>
    </filterColumn>
    <filterColumn colId="5">
      <filters>
        <filter val="北京慧衍致同信息技术有限公司-广西悦游网络科技有限公司"/>
        <filter val="北京鹏泰互动广告有限公司- 广州鲸吓网络科技有限公司"/>
        <filter val="北京鹏泰互动广告有限公司-广州白泽网络科技有限公司"/>
        <filter val="北京鹏泰互动广告有限公司-广州晨游信息科技有限公司"/>
        <filter val="北京鹏泰互动广告有限公司-广州大蓝网络科技有限公司"/>
        <filter val="北京鹏泰互动广告有限公司-广州龙锐科技有限公司"/>
        <filter val="北京鹏泰互动广告有限公司-广州荣耀网络科技有限公司"/>
        <filter val="北京鹏泰互动广告有限公司-广州炫动信息科技有限公司"/>
        <filter val="北京鹏泰互动广告有限公司-广州雨游网络科技有限公司"/>
        <filter val="北京鹏泰互动广告有限公司-广州悦游网络科技有限公司"/>
        <filter val="北京鹏泰互动广告有限公司-海南达达兔网络科技有限公司"/>
        <filter val="北京鹏泰互动广告有限公司-海南极米互娱网络科技有限公司"/>
        <filter val="北京鹏泰互动广告有限公司-海南君海网络科技有限公司"/>
        <filter val="北京鹏泰互动广告有限公司-海南君海网络科技有限公司-预付"/>
        <filter val="北京鹏泰互动广告有限公司-海南玛雅网络科技有限公司"/>
        <filter val="北京鹏泰互动广告有限公司-海南玩的溜网络科技有限公司"/>
        <filter val="北京鹏泰互动广告有限公司-海南玩嗨互娱网络科技有限公司"/>
        <filter val="北京鹏泰互动广告有限公司-深圳市中顺和盈科技有限公司"/>
        <filter val="北京文华凌一科技有限公司-海南玛雅网络科技有限公司"/>
        <filter val="北京文华凌一科技有限公司-海南玩的溜网络科技有限公司"/>
        <filter val="天津金芽科技有限公司-海南极米互娱网络科技有限公司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zoomScaleNormal="100" workbookViewId="0">
      <pane ySplit="1" topLeftCell="A2" activePane="bottomLeft" state="frozen"/>
      <selection pane="bottomLeft" activeCell="E10" sqref="E10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2847244.4516296</v>
      </c>
      <c r="H15" s="3">
        <v>4395613.29</v>
      </c>
      <c r="I15" s="79">
        <v>0.08</v>
      </c>
      <c r="J15" s="5">
        <f t="shared" si="4"/>
        <v>351649.06320000003</v>
      </c>
      <c r="K15" s="3"/>
      <c r="L15" s="5">
        <f t="shared" si="0"/>
        <v>351649.06320000003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4435043.2430513836</v>
      </c>
      <c r="P15" s="5"/>
      <c r="Q15" s="5">
        <f t="shared" si="6"/>
        <v>1829667.7873790411</v>
      </c>
      <c r="R15" s="5">
        <f t="shared" si="1"/>
        <v>1829667.7873790411</v>
      </c>
      <c r="S15" s="6">
        <f t="shared" si="2"/>
        <v>0.41254790249129547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75979290.651840344</v>
      </c>
      <c r="P16" s="5">
        <v>4993.2299999999996</v>
      </c>
      <c r="Q16" s="5">
        <f t="shared" si="6"/>
        <v>2517960.6499279724</v>
      </c>
      <c r="R16" s="5">
        <f>Q16-(P16/1.06)</f>
        <v>2513250.0555883497</v>
      </c>
      <c r="S16" s="6">
        <f t="shared" si="2"/>
        <v>3.3078093175478662E-2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4488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4601671.8899999997</v>
      </c>
      <c r="H78" s="3">
        <v>4601671.8899999997</v>
      </c>
      <c r="I78" s="79">
        <v>0.08</v>
      </c>
      <c r="J78" s="3">
        <f t="shared" si="13"/>
        <v>368133.7512</v>
      </c>
      <c r="K78" s="3"/>
      <c r="L78" s="3">
        <f t="shared" si="14"/>
        <v>368133.7512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7"/>
      <c r="Q78" s="5">
        <f t="shared" si="20"/>
        <v>225833.64155194649</v>
      </c>
      <c r="R78" s="5">
        <f t="shared" si="21"/>
        <v>225833.64155194649</v>
      </c>
      <c r="S78" s="6">
        <f t="shared" si="19"/>
        <v>5.0489065471759013E-2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4487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3664</v>
      </c>
      <c r="C111" s="77" t="s">
        <v>3665</v>
      </c>
      <c r="D111" s="77" t="s">
        <v>3297</v>
      </c>
      <c r="E111" s="134" t="s">
        <v>3666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3667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3664</v>
      </c>
      <c r="C112" s="77" t="s">
        <v>2840</v>
      </c>
      <c r="D112" s="77" t="s">
        <v>3297</v>
      </c>
      <c r="E112" s="134" t="s">
        <v>3668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3667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5" si="33">Q112-(P112/1.06)</f>
        <v>542352.93874662917</v>
      </c>
      <c r="S112" s="158">
        <f t="shared" ref="S112:S165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3664</v>
      </c>
      <c r="C113" s="77" t="s">
        <v>2840</v>
      </c>
      <c r="D113" s="77" t="s">
        <v>3297</v>
      </c>
      <c r="E113" s="134" t="s">
        <v>3668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3667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17412245.740889303</v>
      </c>
      <c r="P113" s="157"/>
      <c r="Q113" s="157">
        <f t="shared" si="32"/>
        <v>441134.04800878343</v>
      </c>
      <c r="R113" s="157">
        <f t="shared" si="33"/>
        <v>441134.04800878343</v>
      </c>
      <c r="S113" s="158">
        <f t="shared" si="34"/>
        <v>2.533470148384508E-2</v>
      </c>
      <c r="T113" s="159" t="s">
        <v>32</v>
      </c>
    </row>
    <row r="114" spans="1:20" ht="14.25">
      <c r="A114" s="76" t="s">
        <v>77</v>
      </c>
      <c r="B114" s="76" t="s">
        <v>3669</v>
      </c>
      <c r="C114" s="77" t="s">
        <v>3670</v>
      </c>
      <c r="D114" s="77" t="s">
        <v>1528</v>
      </c>
      <c r="E114" s="134" t="s">
        <v>3668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3667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3671</v>
      </c>
      <c r="C115" s="77" t="s">
        <v>54</v>
      </c>
      <c r="D115" s="77" t="s">
        <v>54</v>
      </c>
      <c r="E115" s="134" t="s">
        <v>3666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3672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3671</v>
      </c>
      <c r="C116" s="77" t="s">
        <v>3673</v>
      </c>
      <c r="D116" s="77" t="s">
        <v>3291</v>
      </c>
      <c r="E116" s="134" t="s">
        <v>3668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3674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3675</v>
      </c>
      <c r="B117" s="76" t="s">
        <v>3671</v>
      </c>
      <c r="C117" s="77" t="s">
        <v>64</v>
      </c>
      <c r="D117" s="77" t="s">
        <v>64</v>
      </c>
      <c r="E117" s="134" t="s">
        <v>3668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3674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3676</v>
      </c>
      <c r="C118" s="77" t="s">
        <v>36</v>
      </c>
      <c r="D118" s="77" t="s">
        <v>36</v>
      </c>
      <c r="E118" s="134" t="s">
        <v>3666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3674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3676</v>
      </c>
      <c r="C119" s="77" t="s">
        <v>36</v>
      </c>
      <c r="D119" s="77" t="s">
        <v>36</v>
      </c>
      <c r="E119" s="134" t="s">
        <v>3668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3674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3676</v>
      </c>
      <c r="C120" s="77" t="s">
        <v>36</v>
      </c>
      <c r="D120" s="77" t="s">
        <v>36</v>
      </c>
      <c r="E120" s="134" t="s">
        <v>3668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3674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3676</v>
      </c>
      <c r="C121" s="77" t="s">
        <v>36</v>
      </c>
      <c r="D121" s="77" t="s">
        <v>36</v>
      </c>
      <c r="E121" s="134" t="s">
        <v>3668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3674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3677</v>
      </c>
      <c r="C122" s="77" t="s">
        <v>3678</v>
      </c>
      <c r="D122" s="77" t="s">
        <v>3293</v>
      </c>
      <c r="E122" s="134" t="s">
        <v>3668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3679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3677</v>
      </c>
      <c r="C123" s="77" t="s">
        <v>47</v>
      </c>
      <c r="D123" s="77" t="s">
        <v>3293</v>
      </c>
      <c r="E123" s="134" t="s">
        <v>3668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3667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3680</v>
      </c>
      <c r="C124" s="77" t="s">
        <v>60</v>
      </c>
      <c r="D124" s="77" t="s">
        <v>60</v>
      </c>
      <c r="E124" s="134" t="s">
        <v>3668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3681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284970350.43168831</v>
      </c>
      <c r="P124" s="157">
        <v>3003197.74</v>
      </c>
      <c r="Q124" s="157">
        <f t="shared" si="36"/>
        <v>17935454.17885682</v>
      </c>
      <c r="R124" s="157">
        <f t="shared" si="33"/>
        <v>15102248.76376248</v>
      </c>
      <c r="S124" s="158">
        <f t="shared" si="34"/>
        <v>5.2995859888177094E-2</v>
      </c>
      <c r="T124" s="159" t="s">
        <v>32</v>
      </c>
    </row>
    <row r="125" spans="1:20" ht="14.25">
      <c r="A125" s="76" t="s">
        <v>2963</v>
      </c>
      <c r="B125" s="76" t="s">
        <v>3682</v>
      </c>
      <c r="C125" s="77" t="s">
        <v>2961</v>
      </c>
      <c r="D125" s="77" t="s">
        <v>2961</v>
      </c>
      <c r="E125" s="134" t="s">
        <v>3668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3683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3671</v>
      </c>
      <c r="C126" s="77" t="s">
        <v>3684</v>
      </c>
      <c r="D126" s="77" t="s">
        <v>3294</v>
      </c>
      <c r="E126" s="134" t="s">
        <v>3668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3674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3671</v>
      </c>
      <c r="C127" s="77" t="s">
        <v>911</v>
      </c>
      <c r="D127" s="77" t="s">
        <v>911</v>
      </c>
      <c r="E127" s="134" t="s">
        <v>3666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3674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3685</v>
      </c>
      <c r="C128" s="77" t="s">
        <v>3686</v>
      </c>
      <c r="D128" s="77" t="s">
        <v>3295</v>
      </c>
      <c r="E128" s="134" t="s">
        <v>3668</v>
      </c>
      <c r="F128" s="78" t="s">
        <v>57</v>
      </c>
      <c r="G128" s="136">
        <v>2510051.8600000008</v>
      </c>
      <c r="H128" s="136">
        <v>2510051.8600000008</v>
      </c>
      <c r="I128" s="79">
        <v>0.08</v>
      </c>
      <c r="J128" s="137">
        <f t="shared" si="30"/>
        <v>200804.14880000008</v>
      </c>
      <c r="K128" s="136"/>
      <c r="L128" s="137">
        <f t="shared" si="31"/>
        <v>200804.14880000008</v>
      </c>
      <c r="M128" s="78" t="s">
        <v>3674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1224488.2519129303</v>
      </c>
      <c r="P128" s="157"/>
      <c r="Q128" s="157">
        <f>(O128-G128+J128-K128)/1.06</f>
        <v>-1023357.9804595003</v>
      </c>
      <c r="R128" s="157">
        <f t="shared" si="33"/>
        <v>-1023357.9804595003</v>
      </c>
      <c r="S128" s="158">
        <f t="shared" si="34"/>
        <v>-0.83574340452901974</v>
      </c>
      <c r="T128" s="159" t="s">
        <v>32</v>
      </c>
    </row>
    <row r="129" spans="1:20" ht="14.25">
      <c r="A129" s="76" t="s">
        <v>1998</v>
      </c>
      <c r="B129" s="76" t="s">
        <v>3685</v>
      </c>
      <c r="C129" s="77" t="s">
        <v>1996</v>
      </c>
      <c r="D129" s="77" t="s">
        <v>3295</v>
      </c>
      <c r="E129" s="134" t="s">
        <v>3668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3674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3685</v>
      </c>
      <c r="C130" s="77" t="s">
        <v>1996</v>
      </c>
      <c r="D130" s="77" t="s">
        <v>3295</v>
      </c>
      <c r="E130" s="134" t="s">
        <v>3668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3674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3671</v>
      </c>
      <c r="C131" s="77" t="s">
        <v>3721</v>
      </c>
      <c r="D131" s="77" t="s">
        <v>2041</v>
      </c>
      <c r="E131" s="134" t="s">
        <v>3668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3687</v>
      </c>
      <c r="N131" s="80" t="s">
        <v>3688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3722</v>
      </c>
    </row>
    <row r="132" spans="1:20" ht="14.25">
      <c r="A132" s="76" t="s">
        <v>3346</v>
      </c>
      <c r="B132" s="76" t="s">
        <v>3671</v>
      </c>
      <c r="C132" s="77" t="s">
        <v>2041</v>
      </c>
      <c r="D132" s="77" t="s">
        <v>2041</v>
      </c>
      <c r="E132" s="134" t="s">
        <v>3668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3687</v>
      </c>
      <c r="N132" s="80" t="s">
        <v>3688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3722</v>
      </c>
    </row>
    <row r="133" spans="1:20" ht="14.25">
      <c r="A133" s="76" t="s">
        <v>3180</v>
      </c>
      <c r="B133" s="76" t="s">
        <v>3671</v>
      </c>
      <c r="C133" s="77" t="s">
        <v>3689</v>
      </c>
      <c r="D133" s="77" t="s">
        <v>273</v>
      </c>
      <c r="E133" s="134" t="s">
        <v>3668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3674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3671</v>
      </c>
      <c r="C134" s="77" t="s">
        <v>3179</v>
      </c>
      <c r="D134" s="77" t="s">
        <v>273</v>
      </c>
      <c r="E134" s="134" t="s">
        <v>3668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3674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3671</v>
      </c>
      <c r="C135" s="77" t="s">
        <v>3181</v>
      </c>
      <c r="D135" s="77" t="s">
        <v>273</v>
      </c>
      <c r="E135" s="134" t="s">
        <v>3668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3674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3671</v>
      </c>
      <c r="C136" s="77" t="s">
        <v>3181</v>
      </c>
      <c r="D136" s="77" t="s">
        <v>273</v>
      </c>
      <c r="E136" s="134" t="s">
        <v>3668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3674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3685</v>
      </c>
      <c r="C137" s="77" t="s">
        <v>3690</v>
      </c>
      <c r="D137" s="77" t="s">
        <v>3307</v>
      </c>
      <c r="E137" s="134" t="s">
        <v>3668</v>
      </c>
      <c r="F137" s="78" t="s">
        <v>3691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3683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3685</v>
      </c>
      <c r="C138" s="77" t="s">
        <v>3149</v>
      </c>
      <c r="D138" s="77" t="s">
        <v>3307</v>
      </c>
      <c r="E138" s="134" t="s">
        <v>3668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3692</v>
      </c>
      <c r="N138" s="80" t="s">
        <v>3693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3685</v>
      </c>
      <c r="C139" s="77" t="s">
        <v>3149</v>
      </c>
      <c r="D139" s="77" t="s">
        <v>3307</v>
      </c>
      <c r="E139" s="134" t="s">
        <v>3668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3683</v>
      </c>
      <c r="N139" s="80" t="s">
        <v>3694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3685</v>
      </c>
      <c r="C140" s="77" t="s">
        <v>3695</v>
      </c>
      <c r="D140" s="77" t="s">
        <v>3695</v>
      </c>
      <c r="E140" s="134" t="s">
        <v>3668</v>
      </c>
      <c r="F140" s="78" t="s">
        <v>3696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3683</v>
      </c>
      <c r="N140" s="80" t="s">
        <v>3697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3722</v>
      </c>
    </row>
    <row r="141" spans="1:20" ht="14.25">
      <c r="A141" s="76" t="s">
        <v>4479</v>
      </c>
      <c r="B141" s="76" t="s">
        <v>3685</v>
      </c>
      <c r="C141" s="77" t="s">
        <v>3295</v>
      </c>
      <c r="D141" s="77" t="s">
        <v>3295</v>
      </c>
      <c r="E141" s="134" t="s">
        <v>3666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3674</v>
      </c>
      <c r="N141" s="80" t="s">
        <v>3698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3723</v>
      </c>
    </row>
    <row r="142" spans="1:20" ht="14.25">
      <c r="A142" s="76" t="s">
        <v>49</v>
      </c>
      <c r="B142" s="76" t="s">
        <v>3677</v>
      </c>
      <c r="C142" s="77" t="s">
        <v>3293</v>
      </c>
      <c r="D142" s="77" t="s">
        <v>3293</v>
      </c>
      <c r="E142" s="134" t="s">
        <v>3668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3687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3671</v>
      </c>
      <c r="C143" s="77" t="s">
        <v>2321</v>
      </c>
      <c r="D143" s="77" t="s">
        <v>2321</v>
      </c>
      <c r="E143" s="134" t="s">
        <v>3668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3687</v>
      </c>
      <c r="N143" s="80" t="s">
        <v>3699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3700</v>
      </c>
      <c r="C144" s="77" t="s">
        <v>3701</v>
      </c>
      <c r="D144" s="77" t="s">
        <v>1528</v>
      </c>
      <c r="E144" s="134" t="s">
        <v>3668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3687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3724</v>
      </c>
    </row>
    <row r="145" spans="1:20" ht="14.25">
      <c r="A145" s="76" t="s">
        <v>3186</v>
      </c>
      <c r="B145" s="76" t="s">
        <v>3671</v>
      </c>
      <c r="C145" s="77" t="s">
        <v>3702</v>
      </c>
      <c r="D145" s="77" t="s">
        <v>161</v>
      </c>
      <c r="E145" s="134" t="s">
        <v>3668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3674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3676</v>
      </c>
      <c r="C146" s="77" t="s">
        <v>36</v>
      </c>
      <c r="D146" s="77" t="s">
        <v>36</v>
      </c>
      <c r="E146" s="134" t="s">
        <v>3666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3674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3676</v>
      </c>
      <c r="C147" s="77" t="s">
        <v>36</v>
      </c>
      <c r="D147" s="77" t="s">
        <v>36</v>
      </c>
      <c r="E147" s="134" t="s">
        <v>3668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3683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3676</v>
      </c>
      <c r="C148" s="77" t="s">
        <v>36</v>
      </c>
      <c r="D148" s="77" t="s">
        <v>36</v>
      </c>
      <c r="E148" s="134" t="s">
        <v>3668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3674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3703</v>
      </c>
      <c r="B149" s="76" t="s">
        <v>3671</v>
      </c>
      <c r="C149" s="77" t="s">
        <v>3704</v>
      </c>
      <c r="D149" s="77" t="s">
        <v>3704</v>
      </c>
      <c r="E149" s="134" t="s">
        <v>3668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3723</v>
      </c>
    </row>
    <row r="150" spans="1:20" ht="14.25">
      <c r="A150" s="76" t="s">
        <v>3099</v>
      </c>
      <c r="B150" s="76" t="s">
        <v>3671</v>
      </c>
      <c r="C150" s="77" t="s">
        <v>3098</v>
      </c>
      <c r="D150" s="77" t="s">
        <v>3098</v>
      </c>
      <c r="E150" s="134" t="s">
        <v>3668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3692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3705</v>
      </c>
      <c r="B151" s="76" t="s">
        <v>3671</v>
      </c>
      <c r="C151" s="77" t="s">
        <v>3299</v>
      </c>
      <c r="D151" s="77" t="s">
        <v>3299</v>
      </c>
      <c r="E151" s="134" t="s">
        <v>3666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3722</v>
      </c>
    </row>
    <row r="152" spans="1:20" ht="14.25">
      <c r="A152" s="76" t="s">
        <v>3706</v>
      </c>
      <c r="B152" s="76" t="s">
        <v>3671</v>
      </c>
      <c r="C152" s="77" t="s">
        <v>3707</v>
      </c>
      <c r="D152" s="77" t="s">
        <v>3707</v>
      </c>
      <c r="E152" s="134" t="s">
        <v>3668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3683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3680</v>
      </c>
      <c r="C153" s="77" t="s">
        <v>3708</v>
      </c>
      <c r="D153" s="77" t="s">
        <v>3708</v>
      </c>
      <c r="E153" s="134" t="s">
        <v>3666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3687</v>
      </c>
      <c r="N153" s="80" t="s">
        <v>3709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3671</v>
      </c>
      <c r="C154" s="77" t="s">
        <v>3725</v>
      </c>
      <c r="D154" s="77" t="s">
        <v>3301</v>
      </c>
      <c r="E154" s="134" t="s">
        <v>3668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3683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3726</v>
      </c>
    </row>
    <row r="155" spans="1:20" ht="14.25">
      <c r="A155" s="76" t="s">
        <v>3357</v>
      </c>
      <c r="B155" s="76" t="s">
        <v>3671</v>
      </c>
      <c r="C155" s="77" t="s">
        <v>3301</v>
      </c>
      <c r="D155" s="77" t="s">
        <v>3301</v>
      </c>
      <c r="E155" s="134" t="s">
        <v>3668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3683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3726</v>
      </c>
    </row>
    <row r="156" spans="1:20" ht="14.25">
      <c r="A156" s="76" t="s">
        <v>3710</v>
      </c>
      <c r="B156" s="76" t="s">
        <v>3671</v>
      </c>
      <c r="C156" s="77" t="s">
        <v>3711</v>
      </c>
      <c r="D156" s="77" t="s">
        <v>3712</v>
      </c>
      <c r="E156" s="134" t="s">
        <v>3668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3683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3713</v>
      </c>
      <c r="B157" s="76" t="s">
        <v>3671</v>
      </c>
      <c r="C157" s="77" t="s">
        <v>3303</v>
      </c>
      <c r="D157" s="77" t="s">
        <v>3303</v>
      </c>
      <c r="E157" s="134" t="s">
        <v>3668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3683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3723</v>
      </c>
    </row>
    <row r="158" spans="1:20" ht="14.25">
      <c r="A158" s="76" t="s">
        <v>3714</v>
      </c>
      <c r="B158" s="76" t="s">
        <v>3671</v>
      </c>
      <c r="C158" s="77" t="s">
        <v>3303</v>
      </c>
      <c r="D158" s="77" t="s">
        <v>3303</v>
      </c>
      <c r="E158" s="134" t="s">
        <v>3668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3683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3722</v>
      </c>
    </row>
    <row r="159" spans="1:20" ht="14.25">
      <c r="A159" s="76" t="s">
        <v>3715</v>
      </c>
      <c r="B159" s="76" t="s">
        <v>3671</v>
      </c>
      <c r="C159" s="77" t="s">
        <v>3303</v>
      </c>
      <c r="D159" s="77" t="s">
        <v>3303</v>
      </c>
      <c r="E159" s="134" t="s">
        <v>3668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3683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3727</v>
      </c>
    </row>
    <row r="160" spans="1:20" ht="14.25">
      <c r="A160" s="76" t="s">
        <v>2842</v>
      </c>
      <c r="B160" s="138" t="s">
        <v>3664</v>
      </c>
      <c r="C160" s="77" t="s">
        <v>3297</v>
      </c>
      <c r="D160" s="77" t="s">
        <v>3297</v>
      </c>
      <c r="E160" s="134" t="s">
        <v>3668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3722</v>
      </c>
    </row>
    <row r="161" spans="1:20" ht="14.25">
      <c r="A161" s="76" t="s">
        <v>2842</v>
      </c>
      <c r="B161" s="76" t="s">
        <v>3664</v>
      </c>
      <c r="C161" s="77" t="s">
        <v>3297</v>
      </c>
      <c r="D161" s="77" t="s">
        <v>3297</v>
      </c>
      <c r="E161" s="134" t="s">
        <v>3668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3716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5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3723</v>
      </c>
    </row>
    <row r="162" spans="1:20" ht="14.25">
      <c r="A162" s="76" t="s">
        <v>2842</v>
      </c>
      <c r="B162" s="76" t="s">
        <v>3664</v>
      </c>
      <c r="C162" s="77" t="s">
        <v>3297</v>
      </c>
      <c r="D162" s="77" t="s">
        <v>3297</v>
      </c>
      <c r="E162" s="134" t="s">
        <v>3668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3683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3723</v>
      </c>
    </row>
    <row r="163" spans="1:20" ht="14.25">
      <c r="A163" s="76" t="s">
        <v>3717</v>
      </c>
      <c r="B163" s="76" t="s">
        <v>3671</v>
      </c>
      <c r="C163" s="77" t="s">
        <v>3718</v>
      </c>
      <c r="D163" s="77" t="s">
        <v>2973</v>
      </c>
      <c r="E163" s="134" t="s">
        <v>3668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3683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3719</v>
      </c>
      <c r="B164" s="76" t="s">
        <v>3671</v>
      </c>
      <c r="C164" s="77" t="s">
        <v>3720</v>
      </c>
      <c r="D164" s="77" t="s">
        <v>2973</v>
      </c>
      <c r="E164" s="134" t="s">
        <v>3668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3683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3719</v>
      </c>
      <c r="B165" s="76" t="s">
        <v>3671</v>
      </c>
      <c r="C165" s="77" t="s">
        <v>3720</v>
      </c>
      <c r="D165" s="77" t="s">
        <v>2973</v>
      </c>
      <c r="E165" s="134" t="s">
        <v>3668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3683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9" spans="1:20">
      <c r="H169" s="160"/>
    </row>
  </sheetData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2020-04-07T05:10:10Z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