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客户表!$A$1:$AI$7471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AA6866" i="1" l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<sst xmlns="http://schemas.openxmlformats.org/spreadsheetml/2006/main" count="110184" uniqueCount="4509">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</sst>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3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G17" sqref="G17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81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7" t="s">
        <v>16</v>
      </c>
      <c r="R1" s="172" t="s">
        <v>17</v>
      </c>
      <c r="S1" s="173" t="s">
        <v>18</v>
      </c>
      <c r="T1" s="174" t="s">
        <v>19</v>
      </c>
      <c r="U1" s="173" t="s">
        <v>20</v>
      </c>
      <c r="V1" s="173" t="s">
        <v>21</v>
      </c>
      <c r="W1" s="174" t="s">
        <v>22</v>
      </c>
      <c r="X1" s="174" t="s">
        <v>23</v>
      </c>
      <c r="Y1" s="174" t="s">
        <v>4472</v>
      </c>
      <c r="Z1" s="129" t="s">
        <v>4469</v>
      </c>
      <c r="AA1" s="174" t="s">
        <v>24</v>
      </c>
      <c r="AB1" s="174" t="s">
        <v>25</v>
      </c>
      <c r="AC1" s="171" t="s">
        <v>26</v>
      </c>
      <c r="AD1" s="174" t="s">
        <v>27</v>
      </c>
      <c r="AE1" s="174" t="s">
        <v>28</v>
      </c>
      <c r="AF1" s="174" t="s">
        <v>29</v>
      </c>
      <c r="AG1" s="171" t="s">
        <v>30</v>
      </c>
      <c r="AH1" s="171" t="s">
        <v>31</v>
      </c>
      <c r="AI1" s="175" t="s">
        <v>4465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78">
        <v>1000002716</v>
      </c>
      <c r="R615" s="18"/>
      <c r="S615" s="13">
        <v>59950</v>
      </c>
      <c r="T615" s="13"/>
      <c r="U615" s="14">
        <v>0</v>
      </c>
      <c r="V615" s="14">
        <f t="shared" si="74"/>
        <v>59950</v>
      </c>
      <c r="W615" s="14">
        <f t="shared" si="73"/>
        <v>0</v>
      </c>
      <c r="X615" s="14"/>
      <c r="Y615" s="14">
        <f t="shared" si="71"/>
        <v>0</v>
      </c>
      <c r="Z615" s="16">
        <f t="shared" si="75"/>
        <v>0</v>
      </c>
      <c r="AA615" s="14">
        <f t="shared" si="72"/>
        <v>0</v>
      </c>
      <c r="AB615" s="13">
        <v>0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78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78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4502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4496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4501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4505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18" t="s">
        <v>36</v>
      </c>
      <c r="I824" s="8" t="s">
        <v>37</v>
      </c>
      <c r="J824" s="74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18" t="s">
        <v>36</v>
      </c>
      <c r="I844" s="8" t="s">
        <v>37</v>
      </c>
      <c r="J844" s="74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18" t="s">
        <v>36</v>
      </c>
      <c r="I850" s="8" t="s">
        <v>37</v>
      </c>
      <c r="J850" s="74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18" t="s">
        <v>36</v>
      </c>
      <c r="I851" s="8" t="s">
        <v>37</v>
      </c>
      <c r="J851" s="74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1" t="s">
        <v>1186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18" t="s">
        <v>36</v>
      </c>
      <c r="I852" s="8" t="s">
        <v>37</v>
      </c>
      <c r="J852" s="74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1" t="s">
        <v>1189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18" t="s">
        <v>36</v>
      </c>
      <c r="I856" s="8" t="s">
        <v>37</v>
      </c>
      <c r="J856" s="74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18" t="s">
        <v>36</v>
      </c>
      <c r="I858" s="8" t="s">
        <v>37</v>
      </c>
      <c r="J858" s="74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18" t="s">
        <v>36</v>
      </c>
      <c r="I859" s="8" t="s">
        <v>37</v>
      </c>
      <c r="J859" s="74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18" t="s">
        <v>36</v>
      </c>
      <c r="I864" s="8" t="s">
        <v>37</v>
      </c>
      <c r="J864" s="74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1" t="s">
        <v>1206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18" t="s">
        <v>36</v>
      </c>
      <c r="I865" s="8" t="s">
        <v>37</v>
      </c>
      <c r="J865" s="74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1207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18" t="s">
        <v>36</v>
      </c>
      <c r="I869" s="8" t="s">
        <v>37</v>
      </c>
      <c r="J869" s="74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18" t="s">
        <v>36</v>
      </c>
      <c r="I874" s="8" t="s">
        <v>37</v>
      </c>
      <c r="J874" s="74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1" t="s">
        <v>1219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18" t="s">
        <v>36</v>
      </c>
      <c r="I879" s="8" t="s">
        <v>37</v>
      </c>
      <c r="J879" s="74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18" t="s">
        <v>36</v>
      </c>
      <c r="I883" s="8" t="s">
        <v>37</v>
      </c>
      <c r="J883" s="74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18" t="s">
        <v>36</v>
      </c>
      <c r="I884" s="8" t="s">
        <v>37</v>
      </c>
      <c r="J884" s="74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18" t="s">
        <v>36</v>
      </c>
      <c r="I888" s="8" t="s">
        <v>37</v>
      </c>
      <c r="J888" s="74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1" t="s">
        <v>1237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18" t="s">
        <v>36</v>
      </c>
      <c r="I889" s="8" t="s">
        <v>37</v>
      </c>
      <c r="J889" s="74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18" t="s">
        <v>36</v>
      </c>
      <c r="I890" s="8" t="s">
        <v>37</v>
      </c>
      <c r="J890" s="74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1" t="s">
        <v>1243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18" t="s">
        <v>36</v>
      </c>
      <c r="I891" s="8" t="s">
        <v>37</v>
      </c>
      <c r="J891" s="74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1" t="s">
        <v>1246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18" t="s">
        <v>36</v>
      </c>
      <c r="I892" s="8" t="s">
        <v>37</v>
      </c>
      <c r="J892" s="74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18" t="s">
        <v>36</v>
      </c>
      <c r="I893" s="8" t="s">
        <v>37</v>
      </c>
      <c r="J893" s="74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18" t="s">
        <v>36</v>
      </c>
      <c r="I895" s="8" t="s">
        <v>37</v>
      </c>
      <c r="J895" s="74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1" t="s">
        <v>1252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18" t="s">
        <v>36</v>
      </c>
      <c r="I896" s="8" t="s">
        <v>37</v>
      </c>
      <c r="J896" s="74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18" t="s">
        <v>36</v>
      </c>
      <c r="I899" s="8" t="s">
        <v>37</v>
      </c>
      <c r="J899" s="74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18" t="s">
        <v>36</v>
      </c>
      <c r="I900" s="8" t="s">
        <v>37</v>
      </c>
      <c r="J900" s="74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18" t="s">
        <v>36</v>
      </c>
      <c r="I908" s="8" t="s">
        <v>37</v>
      </c>
      <c r="J908" s="74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1" t="s">
        <v>1270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18" t="s">
        <v>36</v>
      </c>
      <c r="I910" s="8" t="s">
        <v>37</v>
      </c>
      <c r="J910" s="74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1" t="s">
        <v>1275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18" t="s">
        <v>36</v>
      </c>
      <c r="I911" s="8" t="s">
        <v>37</v>
      </c>
      <c r="J911" s="74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18" t="s">
        <v>36</v>
      </c>
      <c r="I912" s="8" t="s">
        <v>37</v>
      </c>
      <c r="J912" s="74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18" t="s">
        <v>36</v>
      </c>
      <c r="I913" s="8" t="s">
        <v>37</v>
      </c>
      <c r="J913" s="74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18" t="s">
        <v>36</v>
      </c>
      <c r="I914" s="8" t="s">
        <v>37</v>
      </c>
      <c r="J914" s="74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18" t="s">
        <v>36</v>
      </c>
      <c r="I915" s="8" t="s">
        <v>37</v>
      </c>
      <c r="J915" s="74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18" t="s">
        <v>36</v>
      </c>
      <c r="I916" s="8" t="s">
        <v>37</v>
      </c>
      <c r="J916" s="74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18" t="s">
        <v>36</v>
      </c>
      <c r="I917" s="8" t="s">
        <v>37</v>
      </c>
      <c r="J917" s="74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18" t="s">
        <v>36</v>
      </c>
      <c r="I918" s="8" t="s">
        <v>37</v>
      </c>
      <c r="J918" s="74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18" t="s">
        <v>36</v>
      </c>
      <c r="I919" s="8" t="s">
        <v>37</v>
      </c>
      <c r="J919" s="74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18" t="s">
        <v>36</v>
      </c>
      <c r="I920" s="8" t="s">
        <v>37</v>
      </c>
      <c r="J920" s="74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18" t="s">
        <v>36</v>
      </c>
      <c r="I921" s="8" t="s">
        <v>37</v>
      </c>
      <c r="J921" s="74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18" t="s">
        <v>36</v>
      </c>
      <c r="I922" s="8" t="s">
        <v>37</v>
      </c>
      <c r="J922" s="74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18" t="s">
        <v>36</v>
      </c>
      <c r="I923" s="8" t="s">
        <v>37</v>
      </c>
      <c r="J923" s="74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18" t="s">
        <v>36</v>
      </c>
      <c r="I924" s="8" t="s">
        <v>37</v>
      </c>
      <c r="J924" s="74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18" t="s">
        <v>36</v>
      </c>
      <c r="I925" s="8" t="s">
        <v>37</v>
      </c>
      <c r="J925" s="74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18" t="s">
        <v>36</v>
      </c>
      <c r="I926" s="8" t="s">
        <v>37</v>
      </c>
      <c r="J926" s="74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18" t="s">
        <v>36</v>
      </c>
      <c r="I927" s="8" t="s">
        <v>37</v>
      </c>
      <c r="J927" s="74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18" t="s">
        <v>36</v>
      </c>
      <c r="I928" s="8" t="s">
        <v>37</v>
      </c>
      <c r="J928" s="74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18" t="s">
        <v>36</v>
      </c>
      <c r="I929" s="8" t="s">
        <v>37</v>
      </c>
      <c r="J929" s="74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18" t="s">
        <v>36</v>
      </c>
      <c r="I930" s="8" t="s">
        <v>37</v>
      </c>
      <c r="J930" s="74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18" t="s">
        <v>36</v>
      </c>
      <c r="I931" s="8" t="s">
        <v>37</v>
      </c>
      <c r="J931" s="74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18" t="s">
        <v>36</v>
      </c>
      <c r="I932" s="8" t="s">
        <v>37</v>
      </c>
      <c r="J932" s="74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18" t="s">
        <v>36</v>
      </c>
      <c r="I933" s="8" t="s">
        <v>37</v>
      </c>
      <c r="J933" s="74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18" t="s">
        <v>36</v>
      </c>
      <c r="I934" s="8" t="s">
        <v>37</v>
      </c>
      <c r="J934" s="74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18" t="s">
        <v>36</v>
      </c>
      <c r="I935" s="8" t="s">
        <v>37</v>
      </c>
      <c r="J935" s="74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18" t="s">
        <v>36</v>
      </c>
      <c r="I936" s="8" t="s">
        <v>37</v>
      </c>
      <c r="J936" s="74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18" t="s">
        <v>36</v>
      </c>
      <c r="I937" s="8" t="s">
        <v>37</v>
      </c>
      <c r="J937" s="74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18" t="s">
        <v>36</v>
      </c>
      <c r="I938" s="8" t="s">
        <v>37</v>
      </c>
      <c r="J938" s="74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18" t="s">
        <v>36</v>
      </c>
      <c r="I939" s="8" t="s">
        <v>37</v>
      </c>
      <c r="J939" s="74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18" t="s">
        <v>36</v>
      </c>
      <c r="I940" s="8" t="s">
        <v>37</v>
      </c>
      <c r="J940" s="74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18" t="s">
        <v>36</v>
      </c>
      <c r="I941" s="8" t="s">
        <v>37</v>
      </c>
      <c r="J941" s="74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18" t="s">
        <v>36</v>
      </c>
      <c r="I942" s="8" t="s">
        <v>37</v>
      </c>
      <c r="J942" s="74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18" t="s">
        <v>36</v>
      </c>
      <c r="I943" s="8" t="s">
        <v>37</v>
      </c>
      <c r="J943" s="74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18" t="s">
        <v>36</v>
      </c>
      <c r="I944" s="8" t="s">
        <v>37</v>
      </c>
      <c r="J944" s="74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18" t="s">
        <v>36</v>
      </c>
      <c r="I945" s="8" t="s">
        <v>37</v>
      </c>
      <c r="J945" s="74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18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18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18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1" t="s">
        <v>1323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18" t="s">
        <v>36</v>
      </c>
      <c r="I968" s="8" t="s">
        <v>37</v>
      </c>
      <c r="J968" s="74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18" t="s">
        <v>36</v>
      </c>
      <c r="I974" s="8" t="s">
        <v>37</v>
      </c>
      <c r="J974" s="74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1" t="s">
        <v>1344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4467</v>
      </c>
      <c r="G975" s="8" t="s">
        <v>4466</v>
      </c>
      <c r="H975" s="118" t="s">
        <v>36</v>
      </c>
      <c r="I975" s="8" t="s">
        <v>37</v>
      </c>
      <c r="J975" s="74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18" t="s">
        <v>36</v>
      </c>
      <c r="I976" s="8" t="s">
        <v>37</v>
      </c>
      <c r="J976" s="74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18" t="s">
        <v>36</v>
      </c>
      <c r="I977" s="8" t="s">
        <v>37</v>
      </c>
      <c r="J977" s="74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1" t="s">
        <v>1348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18" t="s">
        <v>36</v>
      </c>
      <c r="I978" s="8" t="s">
        <v>37</v>
      </c>
      <c r="J978" s="74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18" t="s">
        <v>36</v>
      </c>
      <c r="I980" s="8" t="s">
        <v>37</v>
      </c>
      <c r="J980" s="74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18" t="s">
        <v>36</v>
      </c>
      <c r="I983" s="8" t="s">
        <v>37</v>
      </c>
      <c r="J983" s="74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18" t="s">
        <v>36</v>
      </c>
      <c r="I984" s="8" t="s">
        <v>37</v>
      </c>
      <c r="J984" s="74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18" t="s">
        <v>36</v>
      </c>
      <c r="I986" s="8" t="s">
        <v>37</v>
      </c>
      <c r="J986" s="74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1368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18" t="s">
        <v>36</v>
      </c>
      <c r="I989" s="8" t="s">
        <v>37</v>
      </c>
      <c r="J989" s="74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1" t="s">
        <v>1372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18" t="s">
        <v>36</v>
      </c>
      <c r="I993" s="8" t="s">
        <v>37</v>
      </c>
      <c r="J993" s="74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18" t="s">
        <v>36</v>
      </c>
      <c r="I998" s="8" t="s">
        <v>37</v>
      </c>
      <c r="J998" s="74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18" t="s">
        <v>36</v>
      </c>
      <c r="I1000" s="8" t="s">
        <v>37</v>
      </c>
      <c r="J1000" s="74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1" t="s">
        <v>1391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18" t="s">
        <v>36</v>
      </c>
      <c r="I1001" s="8" t="s">
        <v>37</v>
      </c>
      <c r="J1001" s="74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18" t="s">
        <v>36</v>
      </c>
      <c r="I1003" s="8" t="s">
        <v>37</v>
      </c>
      <c r="J1003" s="74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18" t="s">
        <v>36</v>
      </c>
      <c r="I1007" s="8" t="s">
        <v>37</v>
      </c>
      <c r="J1007" s="74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18" t="s">
        <v>36</v>
      </c>
      <c r="I1010" s="8" t="s">
        <v>37</v>
      </c>
      <c r="J1010" s="74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1" t="s">
        <v>1406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18" t="s">
        <v>36</v>
      </c>
      <c r="I1011" s="8" t="s">
        <v>37</v>
      </c>
      <c r="J1011" s="74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18" t="s">
        <v>36</v>
      </c>
      <c r="I1012" s="8" t="s">
        <v>37</v>
      </c>
      <c r="J1012" s="74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18" t="s">
        <v>36</v>
      </c>
      <c r="I1013" s="8" t="s">
        <v>37</v>
      </c>
      <c r="J1013" s="74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18" t="s">
        <v>36</v>
      </c>
      <c r="I1017" s="8" t="s">
        <v>37</v>
      </c>
      <c r="J1017" s="74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18" t="s">
        <v>36</v>
      </c>
      <c r="I1018" s="8" t="s">
        <v>37</v>
      </c>
      <c r="J1018" s="74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1" t="s">
        <v>1416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18" t="s">
        <v>36</v>
      </c>
      <c r="I1019" s="8" t="s">
        <v>37</v>
      </c>
      <c r="J1019" s="74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1" t="s">
        <v>1418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18" t="s">
        <v>36</v>
      </c>
      <c r="I1021" s="8" t="s">
        <v>37</v>
      </c>
      <c r="J1021" s="74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18" t="s">
        <v>36</v>
      </c>
      <c r="I1022" s="8" t="s">
        <v>37</v>
      </c>
      <c r="J1022" s="74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18" t="s">
        <v>36</v>
      </c>
      <c r="I1023" s="8" t="s">
        <v>37</v>
      </c>
      <c r="J1023" s="74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18" t="s">
        <v>36</v>
      </c>
      <c r="I1024" s="8" t="s">
        <v>37</v>
      </c>
      <c r="J1024" s="74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18" t="s">
        <v>36</v>
      </c>
      <c r="I1026" s="8" t="s">
        <v>37</v>
      </c>
      <c r="J1026" s="74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18" t="s">
        <v>36</v>
      </c>
      <c r="I1028" s="8" t="s">
        <v>37</v>
      </c>
      <c r="J1028" s="74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18" t="s">
        <v>36</v>
      </c>
      <c r="I1029" s="8" t="s">
        <v>37</v>
      </c>
      <c r="J1029" s="74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18" t="s">
        <v>36</v>
      </c>
      <c r="I1030" s="8" t="s">
        <v>37</v>
      </c>
      <c r="J1030" s="74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18" t="s">
        <v>36</v>
      </c>
      <c r="I1031" s="8" t="s">
        <v>37</v>
      </c>
      <c r="J1031" s="74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1456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1456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1456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18" t="s">
        <v>36</v>
      </c>
      <c r="I1051" s="8" t="s">
        <v>37</v>
      </c>
      <c r="J1051" s="74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18" t="s">
        <v>36</v>
      </c>
      <c r="I1052" s="8" t="s">
        <v>37</v>
      </c>
      <c r="J1052" s="74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18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1" t="s">
        <v>1472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18" t="s">
        <v>36</v>
      </c>
      <c r="I1056" s="8" t="s">
        <v>37</v>
      </c>
      <c r="J1056" s="74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18" t="s">
        <v>36</v>
      </c>
      <c r="I1060" s="8" t="s">
        <v>37</v>
      </c>
      <c r="J1060" s="74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18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1" t="s">
        <v>1488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18" t="s">
        <v>36</v>
      </c>
      <c r="I1074" s="8" t="s">
        <v>37</v>
      </c>
      <c r="J1074" s="74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1" t="s">
        <v>1493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18" t="s">
        <v>36</v>
      </c>
      <c r="I1075" s="8" t="s">
        <v>37</v>
      </c>
      <c r="J1075" s="74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18" t="s">
        <v>36</v>
      </c>
      <c r="I1076" s="8" t="s">
        <v>37</v>
      </c>
      <c r="J1076" s="74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18" t="s">
        <v>36</v>
      </c>
      <c r="I1077" s="8" t="s">
        <v>37</v>
      </c>
      <c r="J1077" s="74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1" t="s">
        <v>1496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18" t="s">
        <v>36</v>
      </c>
      <c r="I1081" s="8" t="s">
        <v>37</v>
      </c>
      <c r="J1081" s="74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18" t="s">
        <v>36</v>
      </c>
      <c r="I1082" s="8" t="s">
        <v>37</v>
      </c>
      <c r="J1082" s="74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18" t="s">
        <v>36</v>
      </c>
      <c r="I1083" s="8" t="s">
        <v>37</v>
      </c>
      <c r="J1083" s="74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18" t="s">
        <v>36</v>
      </c>
      <c r="I1086" s="8" t="s">
        <v>37</v>
      </c>
      <c r="J1086" s="74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18" t="s">
        <v>36</v>
      </c>
      <c r="I1087" s="8" t="s">
        <v>37</v>
      </c>
      <c r="J1087" s="74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18" t="s">
        <v>36</v>
      </c>
      <c r="I1088" s="8" t="s">
        <v>37</v>
      </c>
      <c r="J1088" s="74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18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1" t="s">
        <v>1510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4489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4489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4489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4489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4489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1" t="s">
        <v>63</v>
      </c>
      <c r="R1142" s="108" t="s">
        <v>4489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4489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4489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4489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4489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4489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4489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4489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4489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4489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4489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4489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4489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4489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4489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4489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4489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4489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4489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4489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4489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4493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4492</v>
      </c>
      <c r="P1262" s="9">
        <v>0</v>
      </c>
      <c r="Q1262" s="11">
        <v>5900</v>
      </c>
      <c r="R1262" s="18" t="s">
        <v>1673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4493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4492</v>
      </c>
      <c r="P1263" s="9">
        <v>0</v>
      </c>
      <c r="Q1263" s="11">
        <v>5735</v>
      </c>
      <c r="R1263" s="18" t="s">
        <v>1673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4482</v>
      </c>
      <c r="M1270" s="9"/>
      <c r="N1270" s="8" t="s">
        <v>40</v>
      </c>
      <c r="O1270" s="8" t="s">
        <v>4492</v>
      </c>
      <c r="P1270" s="9">
        <v>0</v>
      </c>
      <c r="Q1270" s="11">
        <v>5808</v>
      </c>
      <c r="R1270" s="18" t="s">
        <v>1673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1756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7677.6299999999992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 t="s">
        <v>4506</v>
      </c>
      <c r="S1379" s="13">
        <v>0</v>
      </c>
      <c r="T1379" s="13">
        <v>7831.18</v>
      </c>
      <c r="U1379" s="14">
        <v>7677.63</v>
      </c>
      <c r="V1379" s="14">
        <f t="shared" si="177"/>
        <v>153.55000000000018</v>
      </c>
      <c r="W1379" s="14">
        <f t="shared" si="174"/>
        <v>7527.088235294118</v>
      </c>
      <c r="X1379" s="14"/>
      <c r="Y1379" s="14">
        <f t="shared" si="169"/>
        <v>0</v>
      </c>
      <c r="Z1379" s="16">
        <f t="shared" si="176"/>
        <v>7527.088235294118</v>
      </c>
      <c r="AA1379" s="14">
        <f t="shared" si="171"/>
        <v>150.54176470588209</v>
      </c>
      <c r="AB1379" s="14">
        <v>7677.63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18" t="s">
        <v>36</v>
      </c>
      <c r="I1538" s="8" t="s">
        <v>37</v>
      </c>
      <c r="J1538" s="74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18" t="s">
        <v>36</v>
      </c>
      <c r="I1539" s="8" t="s">
        <v>37</v>
      </c>
      <c r="J1539" s="74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1924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18" t="s">
        <v>36</v>
      </c>
      <c r="I1545" s="8" t="s">
        <v>37</v>
      </c>
      <c r="J1545" s="74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18" t="s">
        <v>36</v>
      </c>
      <c r="I1548" s="8" t="s">
        <v>37</v>
      </c>
      <c r="J1548" s="74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18" t="s">
        <v>36</v>
      </c>
      <c r="I1549" s="8" t="s">
        <v>37</v>
      </c>
      <c r="J1549" s="74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18" t="s">
        <v>36</v>
      </c>
      <c r="I1550" s="8" t="s">
        <v>37</v>
      </c>
      <c r="J1550" s="74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1" t="s">
        <v>1956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18" t="s">
        <v>36</v>
      </c>
      <c r="I1554" s="8" t="s">
        <v>37</v>
      </c>
      <c r="J1554" s="74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18" t="s">
        <v>36</v>
      </c>
      <c r="I1555" s="8" t="s">
        <v>37</v>
      </c>
      <c r="J1555" s="74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18" t="s">
        <v>36</v>
      </c>
      <c r="I1556" s="8" t="s">
        <v>37</v>
      </c>
      <c r="J1556" s="74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18" t="s">
        <v>36</v>
      </c>
      <c r="I1557" s="8" t="s">
        <v>37</v>
      </c>
      <c r="J1557" s="74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18" t="s">
        <v>36</v>
      </c>
      <c r="I1558" s="8" t="s">
        <v>37</v>
      </c>
      <c r="J1558" s="74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18" t="s">
        <v>36</v>
      </c>
      <c r="I1559" s="8" t="s">
        <v>37</v>
      </c>
      <c r="J1559" s="74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18" t="s">
        <v>36</v>
      </c>
      <c r="I1560" s="8" t="s">
        <v>37</v>
      </c>
      <c r="J1560" s="74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18" t="s">
        <v>36</v>
      </c>
      <c r="I1561" s="8" t="s">
        <v>37</v>
      </c>
      <c r="J1561" s="74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18" t="s">
        <v>36</v>
      </c>
      <c r="I1562" s="8" t="s">
        <v>37</v>
      </c>
      <c r="J1562" s="74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18" t="s">
        <v>36</v>
      </c>
      <c r="I1578" s="8" t="s">
        <v>37</v>
      </c>
      <c r="J1578" s="74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18" t="s">
        <v>36</v>
      </c>
      <c r="I1579" s="8" t="s">
        <v>37</v>
      </c>
      <c r="J1579" s="74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18" t="s">
        <v>4480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6">
        <v>0.04</v>
      </c>
      <c r="Q1581" s="27" t="s">
        <v>1998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18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6">
        <v>0.1</v>
      </c>
      <c r="Q1582" s="27" t="s">
        <v>1998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18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6">
        <v>0.04</v>
      </c>
      <c r="Q1583" s="27" t="s">
        <v>2000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2001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2002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18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2001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2004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2004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6">
        <v>0.1</v>
      </c>
      <c r="Q1588" s="27" t="s">
        <v>2006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6">
        <v>0.1</v>
      </c>
      <c r="Q1589" s="27" t="s">
        <v>2008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6">
        <v>0.1</v>
      </c>
      <c r="Q1590" s="27" t="s">
        <v>2009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6">
        <v>0.1</v>
      </c>
      <c r="Q1591" s="27" t="s">
        <v>2010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2011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2011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2011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2012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2012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2013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18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6">
        <v>0</v>
      </c>
      <c r="Q1598" s="27" t="s">
        <v>2016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18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6">
        <v>0</v>
      </c>
      <c r="Q1599" s="27" t="s">
        <v>2016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18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2019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18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6">
        <v>0.12</v>
      </c>
      <c r="Q1601" s="27" t="s">
        <v>2022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18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6">
        <v>0</v>
      </c>
      <c r="Q1602" s="27" t="s">
        <v>2025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18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2026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18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2027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18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6">
        <v>0</v>
      </c>
      <c r="Q1605" s="27" t="s">
        <v>2029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18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6">
        <v>0</v>
      </c>
      <c r="Q1606" s="27" t="s">
        <v>2031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18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2032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18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6">
        <v>0</v>
      </c>
      <c r="Q1608" s="27" t="s">
        <v>2034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18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6">
        <v>0</v>
      </c>
      <c r="Q1609" s="27" t="s">
        <v>2036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18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6">
        <v>0</v>
      </c>
      <c r="Q1610" s="27" t="s">
        <v>2038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18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6">
        <v>0</v>
      </c>
      <c r="Q1611" s="27" t="s">
        <v>2039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18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6">
        <v>0</v>
      </c>
      <c r="Q1612" s="27" t="s">
        <v>2039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18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6">
        <v>0</v>
      </c>
      <c r="Q1613" s="27" t="s">
        <v>2041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18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6">
        <v>0.02</v>
      </c>
      <c r="Q1614" s="27" t="s">
        <v>2043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6">
        <v>0</v>
      </c>
      <c r="Q1615" s="27" t="s">
        <v>2045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6">
        <v>0</v>
      </c>
      <c r="Q1616" s="27" t="s">
        <v>2026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6">
        <v>0.02</v>
      </c>
      <c r="Q1617" s="27" t="s">
        <v>2038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6">
        <v>0</v>
      </c>
      <c r="Q1618" s="27" t="s">
        <v>2026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6">
        <v>0.02</v>
      </c>
      <c r="Q1619" s="27" t="s">
        <v>2039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2046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18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6">
        <v>0.02</v>
      </c>
      <c r="Q1621" s="27" t="s">
        <v>2048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18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6">
        <v>0.08</v>
      </c>
      <c r="Q1622" s="27" t="s">
        <v>2051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18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6">
        <v>0.08</v>
      </c>
      <c r="Q1623" s="27" t="s">
        <v>2053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18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6">
        <v>0.05</v>
      </c>
      <c r="Q1624" s="27" t="s">
        <v>2055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18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6">
        <v>0.02</v>
      </c>
      <c r="Q1625" s="27" t="s">
        <v>2058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18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6">
        <v>0</v>
      </c>
      <c r="Q1626" s="27" t="s">
        <v>2058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18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6">
        <v>0.01</v>
      </c>
      <c r="Q1627" s="27" t="s">
        <v>2060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2061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2062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6">
        <v>0.04</v>
      </c>
      <c r="Q1630" s="27" t="s">
        <v>2064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18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6">
        <v>0</v>
      </c>
      <c r="Q1631" s="27" t="s">
        <v>2066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18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6">
        <v>0</v>
      </c>
      <c r="Q1632" s="27" t="s">
        <v>2068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18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6">
        <v>0.02</v>
      </c>
      <c r="Q1633" s="27" t="s">
        <v>2071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18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6"/>
      <c r="N1634" s="8" t="s">
        <v>40</v>
      </c>
      <c r="O1634" s="8" t="s">
        <v>80</v>
      </c>
      <c r="P1634" s="26">
        <v>0</v>
      </c>
      <c r="Q1634" s="27" t="s">
        <v>2073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18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6"/>
      <c r="N1635" s="8" t="s">
        <v>40</v>
      </c>
      <c r="O1635" s="8" t="s">
        <v>41</v>
      </c>
      <c r="P1635" s="26">
        <v>0.02</v>
      </c>
      <c r="Q1635" s="27" t="s">
        <v>2075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2076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18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6"/>
      <c r="N1636" s="8" t="s">
        <v>40</v>
      </c>
      <c r="O1636" s="8" t="s">
        <v>80</v>
      </c>
      <c r="P1636" s="26">
        <v>0</v>
      </c>
      <c r="Q1636" s="27" t="s">
        <v>2055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18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6"/>
      <c r="N1637" s="8" t="s">
        <v>57</v>
      </c>
      <c r="O1637" s="8" t="s">
        <v>41</v>
      </c>
      <c r="P1637" s="26">
        <v>0.08</v>
      </c>
      <c r="Q1637" s="27" t="s">
        <v>2080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18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6"/>
      <c r="N1638" s="8" t="s">
        <v>40</v>
      </c>
      <c r="O1638" s="8" t="s">
        <v>80</v>
      </c>
      <c r="P1638" s="26">
        <v>0</v>
      </c>
      <c r="Q1638" s="27" t="s">
        <v>2083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2084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2084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18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6"/>
      <c r="N1641" s="8" t="s">
        <v>57</v>
      </c>
      <c r="O1641" s="8" t="s">
        <v>80</v>
      </c>
      <c r="P1641" s="26">
        <v>0</v>
      </c>
      <c r="Q1641" s="27" t="s">
        <v>2087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2088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18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6"/>
      <c r="N1643" s="8" t="s">
        <v>40</v>
      </c>
      <c r="O1643" s="8" t="s">
        <v>80</v>
      </c>
      <c r="P1643" s="26">
        <v>0</v>
      </c>
      <c r="Q1643" s="27" t="s">
        <v>2091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18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2094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2095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18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6"/>
      <c r="N1646" s="8" t="s">
        <v>57</v>
      </c>
      <c r="O1646" s="8" t="s">
        <v>41</v>
      </c>
      <c r="P1646" s="26">
        <v>0.08</v>
      </c>
      <c r="Q1646" s="27" t="s">
        <v>2097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2098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2099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2099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2099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18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6"/>
      <c r="N1654" s="8" t="s">
        <v>40</v>
      </c>
      <c r="O1654" s="8" t="s">
        <v>41</v>
      </c>
      <c r="P1654" s="26">
        <v>0.03</v>
      </c>
      <c r="Q1654" s="27" t="s">
        <v>2100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6"/>
      <c r="N1655" s="8" t="s">
        <v>40</v>
      </c>
      <c r="O1655" s="8" t="s">
        <v>80</v>
      </c>
      <c r="P1655" s="26">
        <v>0</v>
      </c>
      <c r="Q1655" s="27" t="s">
        <v>2102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6"/>
      <c r="N1656" s="8" t="s">
        <v>40</v>
      </c>
      <c r="O1656" s="8" t="s">
        <v>80</v>
      </c>
      <c r="P1656" s="26">
        <v>0</v>
      </c>
      <c r="Q1656" s="27" t="s">
        <v>2104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2105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2106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2107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2108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2108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18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6"/>
      <c r="N1661" s="8" t="s">
        <v>40</v>
      </c>
      <c r="O1661" s="8" t="s">
        <v>80</v>
      </c>
      <c r="P1661" s="26">
        <v>0</v>
      </c>
      <c r="Q1661" s="27" t="s">
        <v>2110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18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6"/>
      <c r="N1662" s="8" t="s">
        <v>40</v>
      </c>
      <c r="O1662" s="8" t="s">
        <v>41</v>
      </c>
      <c r="P1662" s="26">
        <v>0.02</v>
      </c>
      <c r="Q1662" s="27" t="s">
        <v>2112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2113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2114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2115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6"/>
      <c r="N1666" s="8" t="s">
        <v>57</v>
      </c>
      <c r="O1666" s="8" t="s">
        <v>41</v>
      </c>
      <c r="P1666" s="26">
        <v>0.06</v>
      </c>
      <c r="Q1666" s="27" t="s">
        <v>2116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18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2118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18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2118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18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2118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18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2118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18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2119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18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6"/>
      <c r="N1672" s="8" t="s">
        <v>40</v>
      </c>
      <c r="O1672" s="8" t="s">
        <v>41</v>
      </c>
      <c r="P1672" s="26">
        <v>0.01</v>
      </c>
      <c r="Q1672" s="27" t="s">
        <v>2121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18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6"/>
      <c r="N1673" s="8" t="s">
        <v>40</v>
      </c>
      <c r="O1673" s="8" t="s">
        <v>41</v>
      </c>
      <c r="P1673" s="26">
        <v>0.01</v>
      </c>
      <c r="Q1673" s="27" t="s">
        <v>2122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18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6"/>
      <c r="N1674" s="8" t="s">
        <v>40</v>
      </c>
      <c r="O1674" s="8" t="s">
        <v>41</v>
      </c>
      <c r="P1674" s="26">
        <v>0.02</v>
      </c>
      <c r="Q1674" s="27" t="s">
        <v>2125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6"/>
      <c r="N1675" s="8" t="s">
        <v>40</v>
      </c>
      <c r="O1675" s="8" t="s">
        <v>80</v>
      </c>
      <c r="P1675" s="26">
        <v>0</v>
      </c>
      <c r="Q1675" s="27" t="s">
        <v>2127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2128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18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6"/>
      <c r="N1677" s="8" t="s">
        <v>40</v>
      </c>
      <c r="O1677" s="8" t="s">
        <v>80</v>
      </c>
      <c r="P1677" s="26">
        <v>0</v>
      </c>
      <c r="Q1677" s="27" t="s">
        <v>2131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18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6"/>
      <c r="N1678" s="8" t="s">
        <v>57</v>
      </c>
      <c r="O1678" s="8" t="s">
        <v>41</v>
      </c>
      <c r="P1678" s="26">
        <v>0.04</v>
      </c>
      <c r="Q1678" s="27" t="s">
        <v>2133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18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6"/>
      <c r="N1679" s="8" t="s">
        <v>40</v>
      </c>
      <c r="O1679" s="8" t="s">
        <v>41</v>
      </c>
      <c r="P1679" s="26">
        <v>0.02</v>
      </c>
      <c r="Q1679" s="27" t="s">
        <v>2133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18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18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6"/>
      <c r="N1681" s="8" t="s">
        <v>40</v>
      </c>
      <c r="O1681" s="8" t="s">
        <v>80</v>
      </c>
      <c r="P1681" s="26">
        <v>0</v>
      </c>
      <c r="Q1681" s="27" t="s">
        <v>2136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18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6"/>
      <c r="N1682" s="8" t="s">
        <v>57</v>
      </c>
      <c r="O1682" s="8" t="s">
        <v>41</v>
      </c>
      <c r="P1682" s="26">
        <v>0.04</v>
      </c>
      <c r="Q1682" s="27" t="s">
        <v>2138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18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6"/>
      <c r="N1683" s="8" t="s">
        <v>40</v>
      </c>
      <c r="O1683" s="8" t="s">
        <v>41</v>
      </c>
      <c r="P1683" s="26">
        <v>0.02</v>
      </c>
      <c r="Q1683" s="27" t="s">
        <v>2131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2139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2139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2139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2139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18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6"/>
      <c r="N1688" s="8" t="s">
        <v>40</v>
      </c>
      <c r="O1688" s="8" t="s">
        <v>41</v>
      </c>
      <c r="P1688" s="26">
        <v>0.02</v>
      </c>
      <c r="Q1688" s="27" t="s">
        <v>2141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2142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18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6"/>
      <c r="N1689" s="8" t="s">
        <v>40</v>
      </c>
      <c r="O1689" s="8" t="s">
        <v>41</v>
      </c>
      <c r="P1689" s="26">
        <v>0.02</v>
      </c>
      <c r="Q1689" s="27" t="s">
        <v>2143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6"/>
      <c r="N1690" s="8" t="s">
        <v>57</v>
      </c>
      <c r="O1690" s="8" t="s">
        <v>41</v>
      </c>
      <c r="P1690" s="26">
        <v>0.08</v>
      </c>
      <c r="Q1690" s="27" t="s">
        <v>2145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2146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2146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2147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18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6"/>
      <c r="N1694" s="8" t="s">
        <v>40</v>
      </c>
      <c r="O1694" s="8" t="s">
        <v>80</v>
      </c>
      <c r="P1694" s="26">
        <v>0</v>
      </c>
      <c r="Q1694" s="27" t="s">
        <v>2149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2150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2150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2151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18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6"/>
      <c r="N1698" s="8" t="s">
        <v>40</v>
      </c>
      <c r="O1698" s="8" t="s">
        <v>80</v>
      </c>
      <c r="P1698" s="26">
        <v>0</v>
      </c>
      <c r="Q1698" s="27" t="s">
        <v>2152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18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6"/>
      <c r="N1699" s="8" t="s">
        <v>40</v>
      </c>
      <c r="O1699" s="8" t="s">
        <v>41</v>
      </c>
      <c r="P1699" s="26">
        <v>0.01</v>
      </c>
      <c r="Q1699" s="27" t="s">
        <v>2154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18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6"/>
      <c r="N1700" s="8" t="s">
        <v>40</v>
      </c>
      <c r="O1700" s="8" t="s">
        <v>41</v>
      </c>
      <c r="P1700" s="26">
        <v>0.02</v>
      </c>
      <c r="Q1700" s="27" t="s">
        <v>2158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18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6"/>
      <c r="N1701" s="8" t="s">
        <v>331</v>
      </c>
      <c r="O1701" s="8" t="s">
        <v>41</v>
      </c>
      <c r="P1701" s="26">
        <v>0.08</v>
      </c>
      <c r="Q1701" s="27" t="s">
        <v>2161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18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6"/>
      <c r="N1702" s="8" t="s">
        <v>40</v>
      </c>
      <c r="O1702" s="8" t="s">
        <v>41</v>
      </c>
      <c r="P1702" s="26">
        <v>0.03</v>
      </c>
      <c r="Q1702" s="27" t="s">
        <v>2163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18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6"/>
      <c r="N1703" s="8" t="s">
        <v>40</v>
      </c>
      <c r="O1703" s="8" t="s">
        <v>41</v>
      </c>
      <c r="P1703" s="26">
        <v>0.02</v>
      </c>
      <c r="Q1703" s="27" t="s">
        <v>2165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18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6"/>
      <c r="N1704" s="8" t="s">
        <v>40</v>
      </c>
      <c r="O1704" s="8" t="s">
        <v>41</v>
      </c>
      <c r="P1704" s="26">
        <v>0.02</v>
      </c>
      <c r="Q1704" s="27" t="s">
        <v>2166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18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6"/>
      <c r="N1705" s="8" t="s">
        <v>40</v>
      </c>
      <c r="O1705" s="8" t="s">
        <v>41</v>
      </c>
      <c r="P1705" s="26">
        <v>0.02</v>
      </c>
      <c r="Q1705" s="27" t="s">
        <v>2168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6"/>
      <c r="N1706" s="8" t="s">
        <v>40</v>
      </c>
      <c r="O1706" s="8" t="s">
        <v>41</v>
      </c>
      <c r="P1706" s="26">
        <v>0.02</v>
      </c>
      <c r="Q1706" s="27" t="s">
        <v>2170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2171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6"/>
      <c r="N1708" s="8" t="s">
        <v>40</v>
      </c>
      <c r="O1708" s="8" t="s">
        <v>41</v>
      </c>
      <c r="P1708" s="26">
        <v>0.02</v>
      </c>
      <c r="Q1708" s="27" t="s">
        <v>2170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6"/>
      <c r="N1709" s="8" t="s">
        <v>40</v>
      </c>
      <c r="O1709" s="8" t="s">
        <v>41</v>
      </c>
      <c r="P1709" s="26">
        <v>0.02</v>
      </c>
      <c r="Q1709" s="27" t="s">
        <v>2173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2174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18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6"/>
      <c r="N1711" s="8" t="s">
        <v>40</v>
      </c>
      <c r="O1711" s="8" t="s">
        <v>41</v>
      </c>
      <c r="P1711" s="26">
        <v>0.02</v>
      </c>
      <c r="Q1711" s="27" t="s">
        <v>2175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18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2177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2178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18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6"/>
      <c r="N1714" s="8" t="s">
        <v>40</v>
      </c>
      <c r="O1714" s="8" t="s">
        <v>41</v>
      </c>
      <c r="P1714" s="26">
        <v>0.01</v>
      </c>
      <c r="Q1714" s="27" t="s">
        <v>2180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18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6"/>
      <c r="N1715" s="8" t="s">
        <v>40</v>
      </c>
      <c r="O1715" s="8" t="s">
        <v>41</v>
      </c>
      <c r="P1715" s="26">
        <v>0.02</v>
      </c>
      <c r="Q1715" s="27" t="s">
        <v>2180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18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6"/>
      <c r="N1716" s="8" t="s">
        <v>57</v>
      </c>
      <c r="O1716" s="8" t="s">
        <v>41</v>
      </c>
      <c r="P1716" s="26">
        <v>0.1</v>
      </c>
      <c r="Q1716" s="27" t="s">
        <v>2182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18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6"/>
      <c r="N1717" s="8" t="s">
        <v>40</v>
      </c>
      <c r="O1717" s="8" t="s">
        <v>41</v>
      </c>
      <c r="P1717" s="26">
        <v>0.02</v>
      </c>
      <c r="Q1717" s="27" t="s">
        <v>2184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18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6"/>
      <c r="N1718" s="8" t="s">
        <v>40</v>
      </c>
      <c r="O1718" s="8" t="s">
        <v>80</v>
      </c>
      <c r="P1718" s="26">
        <v>0</v>
      </c>
      <c r="Q1718" s="27" t="s">
        <v>2187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18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6"/>
      <c r="N1719" s="8" t="s">
        <v>57</v>
      </c>
      <c r="O1719" s="8" t="s">
        <v>80</v>
      </c>
      <c r="P1719" s="26">
        <v>0</v>
      </c>
      <c r="Q1719" s="27" t="s">
        <v>2191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18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6"/>
      <c r="N1720" s="8" t="s">
        <v>40</v>
      </c>
      <c r="O1720" s="8" t="s">
        <v>80</v>
      </c>
      <c r="P1720" s="26">
        <v>0</v>
      </c>
      <c r="Q1720" s="27" t="s">
        <v>2194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18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6"/>
      <c r="N1721" s="8" t="s">
        <v>40</v>
      </c>
      <c r="O1721" s="8" t="s">
        <v>80</v>
      </c>
      <c r="P1721" s="26">
        <v>0</v>
      </c>
      <c r="Q1721" s="27" t="s">
        <v>2197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18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6"/>
      <c r="N1722" s="8" t="s">
        <v>57</v>
      </c>
      <c r="O1722" s="8" t="s">
        <v>41</v>
      </c>
      <c r="P1722" s="26">
        <v>0.12</v>
      </c>
      <c r="Q1722" s="27" t="s">
        <v>2200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18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6"/>
      <c r="N1723" s="8" t="s">
        <v>40</v>
      </c>
      <c r="O1723" s="8" t="s">
        <v>80</v>
      </c>
      <c r="P1723" s="26">
        <v>0</v>
      </c>
      <c r="Q1723" s="27" t="s">
        <v>2202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18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6"/>
      <c r="N1724" s="8" t="s">
        <v>57</v>
      </c>
      <c r="O1724" s="8" t="s">
        <v>41</v>
      </c>
      <c r="P1724" s="26">
        <v>0.08</v>
      </c>
      <c r="Q1724" s="27" t="s">
        <v>2204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18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6"/>
      <c r="N1725" s="8" t="s">
        <v>57</v>
      </c>
      <c r="O1725" s="8" t="s">
        <v>41</v>
      </c>
      <c r="P1725" s="26">
        <v>0.1</v>
      </c>
      <c r="Q1725" s="27" t="s">
        <v>2207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18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6">
        <v>0.08</v>
      </c>
      <c r="Q1726" s="27" t="s">
        <v>2209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18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6">
        <v>0</v>
      </c>
      <c r="Q1727" s="27" t="s">
        <v>2212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2213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18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6">
        <v>0</v>
      </c>
      <c r="Q1728" s="27" t="s">
        <v>2214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2215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18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6">
        <v>0.08</v>
      </c>
      <c r="Q1729" s="27" t="s">
        <v>2217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18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6">
        <v>0.08</v>
      </c>
      <c r="Q1730" s="27" t="s">
        <v>2218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18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6">
        <v>0.08</v>
      </c>
      <c r="Q1731" s="27" t="s">
        <v>2219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18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2221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18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6">
        <v>0.02</v>
      </c>
      <c r="Q1733" s="27" t="s">
        <v>2224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18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6">
        <v>0.02</v>
      </c>
      <c r="Q1734" s="27" t="s">
        <v>2224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2225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18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6">
        <v>0.04</v>
      </c>
      <c r="Q1735" s="27" t="s">
        <v>2227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18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6">
        <v>0.01</v>
      </c>
      <c r="Q1736" s="27" t="s">
        <v>2230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18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6">
        <v>0.01</v>
      </c>
      <c r="Q1737" s="27" t="s">
        <v>2232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18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6">
        <v>0.02</v>
      </c>
      <c r="Q1738" s="27" t="s">
        <v>2235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18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6">
        <v>0</v>
      </c>
      <c r="Q1739" s="27" t="s">
        <v>2238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18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6">
        <v>0</v>
      </c>
      <c r="Q1740" s="27" t="s">
        <v>2241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18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6">
        <v>0.05</v>
      </c>
      <c r="Q1741" s="27" t="s">
        <v>2244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6">
        <v>0.04</v>
      </c>
      <c r="Q1742" s="27" t="s">
        <v>2245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2178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2246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2247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2247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2247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2248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2248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18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6">
        <v>0.02</v>
      </c>
      <c r="Q1750" s="27" t="s">
        <v>2251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18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6">
        <v>0.02</v>
      </c>
      <c r="Q1751" s="27" t="s">
        <v>2254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2255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18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2259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2260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6">
        <v>0.03</v>
      </c>
      <c r="Q1755" s="27" t="s">
        <v>2262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6">
        <v>0</v>
      </c>
      <c r="Q1756" s="27" t="s">
        <v>2262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2263</v>
      </c>
      <c r="R1757" s="12" t="s">
        <v>2264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18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6">
        <v>0.04</v>
      </c>
      <c r="Q1758" s="27" t="s">
        <v>2266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4478</v>
      </c>
      <c r="G1759" s="8" t="s">
        <v>2265</v>
      </c>
      <c r="H1759" s="118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6">
        <v>0.06</v>
      </c>
      <c r="Q1759" s="27" t="s">
        <v>2266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18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6">
        <v>0.06</v>
      </c>
      <c r="Q1760" s="27" t="s">
        <v>2267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18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6">
        <v>0.04</v>
      </c>
      <c r="Q1761" s="27" t="s">
        <v>2266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18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6">
        <v>0.03</v>
      </c>
      <c r="Q1762" s="27" t="s">
        <v>2270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18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6">
        <v>0</v>
      </c>
      <c r="Q1763" s="27" t="s">
        <v>2273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18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6">
        <v>0.02</v>
      </c>
      <c r="Q1764" s="27" t="s">
        <v>2275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18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6">
        <v>0.03</v>
      </c>
      <c r="Q1765" s="27" t="s">
        <v>2277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18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6">
        <v>0</v>
      </c>
      <c r="Q1766" s="27" t="s">
        <v>2277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6">
        <v>0.08</v>
      </c>
      <c r="Q1767" s="27" t="s">
        <v>2279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2263</v>
      </c>
      <c r="R1768" s="12" t="s">
        <v>2280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18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6">
        <v>0</v>
      </c>
      <c r="Q1769" s="27" t="s">
        <v>2283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2284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18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6">
        <v>0.02</v>
      </c>
      <c r="Q1771" s="27" t="s">
        <v>2259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18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6">
        <v>0</v>
      </c>
      <c r="Q1772" s="27" t="s">
        <v>2259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18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6">
        <v>0.03</v>
      </c>
      <c r="Q1773" s="27" t="s">
        <v>2286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2287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18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6">
        <v>0.03</v>
      </c>
      <c r="Q1774" s="27" t="s">
        <v>2288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18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2289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2290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2289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18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6">
        <v>0.02</v>
      </c>
      <c r="Q1778" s="27" t="s">
        <v>2292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18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6">
        <v>0.02</v>
      </c>
      <c r="Q1779" s="27" t="s">
        <v>2294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18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6">
        <v>0</v>
      </c>
      <c r="Q1780" s="27" t="s">
        <v>2294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18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6">
        <v>0.08</v>
      </c>
      <c r="Q1781" s="27" t="s">
        <v>2297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18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6">
        <v>0</v>
      </c>
      <c r="Q1782" s="27" t="s">
        <v>2299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18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6">
        <v>0</v>
      </c>
      <c r="Q1783" s="27" t="s">
        <v>2301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18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6">
        <v>0.09</v>
      </c>
      <c r="Q1784" s="27" t="s">
        <v>2303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18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2306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18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6">
        <v>0</v>
      </c>
      <c r="Q1786" s="27" t="s">
        <v>2309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2002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2310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18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6">
        <v>0</v>
      </c>
      <c r="Q1788" s="27" t="s">
        <v>2312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18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6">
        <v>0</v>
      </c>
      <c r="Q1789" s="27" t="s">
        <v>2312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18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6">
        <v>0.15</v>
      </c>
      <c r="Q1790" s="27" t="s">
        <v>2313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18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6">
        <v>0.11</v>
      </c>
      <c r="Q1791" s="27" t="s">
        <v>2314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18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6">
        <v>0</v>
      </c>
      <c r="Q1792" s="27" t="s">
        <v>2315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18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6">
        <v>0</v>
      </c>
      <c r="Q1793" s="27" t="s">
        <v>2316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2317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18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6">
        <v>0.08</v>
      </c>
      <c r="Q1795" s="27" t="s">
        <v>2318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18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6">
        <v>0</v>
      </c>
      <c r="Q1796" s="27" t="s">
        <v>2319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18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6">
        <v>0.08</v>
      </c>
      <c r="Q1797" s="27" t="s">
        <v>2318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6">
        <v>0.98</v>
      </c>
      <c r="Q1798" s="27" t="s">
        <v>2321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18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6">
        <v>0.96</v>
      </c>
      <c r="Q1799" s="27" t="s">
        <v>2324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2325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6">
        <v>0</v>
      </c>
      <c r="Q1801" s="27" t="s">
        <v>2327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6">
        <v>0.96</v>
      </c>
      <c r="Q1802" s="27" t="s">
        <v>2327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6">
        <v>0.98</v>
      </c>
      <c r="Q1803" s="27" t="s">
        <v>2327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18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6">
        <v>0.04</v>
      </c>
      <c r="Q1804" s="27" t="s">
        <v>2329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18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6">
        <v>0.04</v>
      </c>
      <c r="Q1805" s="27" t="s">
        <v>2329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18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6">
        <v>0.92</v>
      </c>
      <c r="Q1806" s="27" t="s">
        <v>2327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6">
        <v>0.96</v>
      </c>
      <c r="Q1807" s="27" t="s">
        <v>2332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6">
        <v>0.02</v>
      </c>
      <c r="Q1808" s="27" t="s">
        <v>2334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6">
        <v>0.02</v>
      </c>
      <c r="Q1809" s="27" t="s">
        <v>2335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18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6">
        <v>0.04</v>
      </c>
      <c r="Q1810" s="27" t="s">
        <v>2338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18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6">
        <v>0.04</v>
      </c>
      <c r="Q1811" s="27" t="s">
        <v>2335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2339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2340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2339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2340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18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6">
        <v>0.02</v>
      </c>
      <c r="Q1814" s="27" t="s">
        <v>2342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18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6">
        <v>0</v>
      </c>
      <c r="Q1815" s="27" t="s">
        <v>2342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18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6"/>
      <c r="N1816" s="8" t="s">
        <v>40</v>
      </c>
      <c r="O1816" s="8" t="s">
        <v>41</v>
      </c>
      <c r="P1816" s="26">
        <v>0.02</v>
      </c>
      <c r="Q1816" s="27" t="s">
        <v>2346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2347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2347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2347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18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6"/>
      <c r="N1820" s="8" t="s">
        <v>40</v>
      </c>
      <c r="O1820" s="8" t="s">
        <v>41</v>
      </c>
      <c r="P1820" s="26">
        <v>0.02</v>
      </c>
      <c r="Q1820" s="27" t="s">
        <v>2349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18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6"/>
      <c r="N1821" s="8" t="s">
        <v>57</v>
      </c>
      <c r="O1821" s="8" t="s">
        <v>41</v>
      </c>
      <c r="P1821" s="26">
        <v>0.04</v>
      </c>
      <c r="Q1821" s="27" t="s">
        <v>2352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18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6"/>
      <c r="N1822" s="8" t="s">
        <v>40</v>
      </c>
      <c r="O1822" s="8" t="s">
        <v>41</v>
      </c>
      <c r="P1822" s="26">
        <v>0.02</v>
      </c>
      <c r="Q1822" s="27" t="s">
        <v>2353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18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6"/>
      <c r="N1823" s="8" t="s">
        <v>331</v>
      </c>
      <c r="O1823" s="8" t="s">
        <v>41</v>
      </c>
      <c r="P1823" s="26">
        <v>0.04</v>
      </c>
      <c r="Q1823" s="27" t="s">
        <v>2352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18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6"/>
      <c r="N1824" s="8" t="s">
        <v>40</v>
      </c>
      <c r="O1824" s="8" t="s">
        <v>72</v>
      </c>
      <c r="P1824" s="26">
        <v>0.98</v>
      </c>
      <c r="Q1824" s="27" t="s">
        <v>2355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18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6"/>
      <c r="N1825" s="8" t="s">
        <v>57</v>
      </c>
      <c r="O1825" s="8" t="s">
        <v>41</v>
      </c>
      <c r="P1825" s="26">
        <v>0.04</v>
      </c>
      <c r="Q1825" s="27" t="s">
        <v>2357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18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6"/>
      <c r="N1826" s="8" t="s">
        <v>40</v>
      </c>
      <c r="O1826" s="8" t="s">
        <v>80</v>
      </c>
      <c r="P1826" s="26">
        <v>0</v>
      </c>
      <c r="Q1826" s="27" t="s">
        <v>2316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18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6"/>
      <c r="N1827" s="8" t="s">
        <v>40</v>
      </c>
      <c r="O1827" s="8" t="s">
        <v>80</v>
      </c>
      <c r="P1827" s="26">
        <v>0</v>
      </c>
      <c r="Q1827" s="27" t="s">
        <v>2359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2360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18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6"/>
      <c r="N1829" s="8" t="s">
        <v>40</v>
      </c>
      <c r="O1829" s="8" t="s">
        <v>41</v>
      </c>
      <c r="P1829" s="26">
        <v>0.04</v>
      </c>
      <c r="Q1829" s="27" t="s">
        <v>2362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18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6"/>
      <c r="N1830" s="8" t="s">
        <v>40</v>
      </c>
      <c r="O1830" s="8" t="s">
        <v>80</v>
      </c>
      <c r="P1830" s="26">
        <v>0</v>
      </c>
      <c r="Q1830" s="27" t="s">
        <v>2362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18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6"/>
      <c r="N1831" s="8" t="s">
        <v>331</v>
      </c>
      <c r="O1831" s="8" t="s">
        <v>80</v>
      </c>
      <c r="P1831" s="26">
        <v>0</v>
      </c>
      <c r="Q1831" s="27" t="s">
        <v>2362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6"/>
      <c r="N1832" s="8" t="s">
        <v>57</v>
      </c>
      <c r="O1832" s="8" t="s">
        <v>41</v>
      </c>
      <c r="P1832" s="26">
        <v>0.02</v>
      </c>
      <c r="Q1832" s="27" t="s">
        <v>2364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6"/>
      <c r="N1833" s="8" t="s">
        <v>57</v>
      </c>
      <c r="O1833" s="8" t="s">
        <v>41</v>
      </c>
      <c r="P1833" s="26">
        <v>0.06</v>
      </c>
      <c r="Q1833" s="27" t="s">
        <v>2364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6"/>
      <c r="N1834" s="8" t="s">
        <v>40</v>
      </c>
      <c r="O1834" s="8" t="s">
        <v>41</v>
      </c>
      <c r="P1834" s="26">
        <v>0.02</v>
      </c>
      <c r="Q1834" s="27" t="s">
        <v>2365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3311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6"/>
      <c r="N1835" s="8" t="s">
        <v>40</v>
      </c>
      <c r="O1835" s="8" t="s">
        <v>41</v>
      </c>
      <c r="P1835" s="26">
        <v>0.03</v>
      </c>
      <c r="Q1835" s="27" t="s">
        <v>2365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18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6"/>
      <c r="N1836" s="8" t="s">
        <v>40</v>
      </c>
      <c r="O1836" s="8" t="s">
        <v>80</v>
      </c>
      <c r="P1836" s="26">
        <v>0</v>
      </c>
      <c r="Q1836" s="27" t="s">
        <v>2368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2369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2369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18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6"/>
      <c r="N1839" s="8" t="s">
        <v>40</v>
      </c>
      <c r="O1839" s="8" t="s">
        <v>41</v>
      </c>
      <c r="P1839" s="26">
        <v>0.02</v>
      </c>
      <c r="Q1839" s="27" t="s">
        <v>2372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6"/>
      <c r="N1840" s="8" t="s">
        <v>40</v>
      </c>
      <c r="O1840" s="8" t="s">
        <v>41</v>
      </c>
      <c r="P1840" s="26">
        <v>0.02</v>
      </c>
      <c r="Q1840" s="27" t="s">
        <v>2374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6"/>
      <c r="N1841" s="8" t="s">
        <v>40</v>
      </c>
      <c r="O1841" s="8" t="s">
        <v>41</v>
      </c>
      <c r="P1841" s="26">
        <v>0.04</v>
      </c>
      <c r="Q1841" s="27" t="s">
        <v>2374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18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6"/>
      <c r="N1842" s="8" t="s">
        <v>40</v>
      </c>
      <c r="O1842" s="8" t="s">
        <v>41</v>
      </c>
      <c r="P1842" s="26">
        <v>0.02</v>
      </c>
      <c r="Q1842" s="27" t="s">
        <v>2376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18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6"/>
      <c r="N1843" s="8" t="s">
        <v>57</v>
      </c>
      <c r="O1843" s="8" t="s">
        <v>80</v>
      </c>
      <c r="P1843" s="26">
        <v>0</v>
      </c>
      <c r="Q1843" s="27" t="s">
        <v>2378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18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6"/>
      <c r="N1844" s="8" t="s">
        <v>40</v>
      </c>
      <c r="O1844" s="8" t="s">
        <v>41</v>
      </c>
      <c r="P1844" s="26">
        <v>0.02</v>
      </c>
      <c r="Q1844" s="27" t="s">
        <v>2380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18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6"/>
      <c r="N1845" s="8" t="s">
        <v>40</v>
      </c>
      <c r="O1845" s="8" t="s">
        <v>80</v>
      </c>
      <c r="P1845" s="26">
        <v>0</v>
      </c>
      <c r="Q1845" s="27" t="s">
        <v>2380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18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6"/>
      <c r="N1846" s="8" t="s">
        <v>40</v>
      </c>
      <c r="O1846" s="8" t="s">
        <v>41</v>
      </c>
      <c r="P1846" s="26">
        <v>0.03</v>
      </c>
      <c r="Q1846" s="27" t="s">
        <v>2382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18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6"/>
      <c r="N1847" s="8" t="s">
        <v>57</v>
      </c>
      <c r="O1847" s="8" t="s">
        <v>80</v>
      </c>
      <c r="P1847" s="26">
        <v>0</v>
      </c>
      <c r="Q1847" s="27" t="s">
        <v>2384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18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6"/>
      <c r="N1848" s="8" t="s">
        <v>57</v>
      </c>
      <c r="O1848" s="8" t="s">
        <v>41</v>
      </c>
      <c r="P1848" s="26">
        <v>0.1</v>
      </c>
      <c r="Q1848" s="27" t="s">
        <v>2386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18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6"/>
      <c r="N1849" s="8" t="s">
        <v>40</v>
      </c>
      <c r="O1849" s="8" t="s">
        <v>41</v>
      </c>
      <c r="P1849" s="26">
        <v>0.02</v>
      </c>
      <c r="Q1849" s="27" t="s">
        <v>2389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18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6"/>
      <c r="N1850" s="8" t="s">
        <v>40</v>
      </c>
      <c r="O1850" s="8" t="s">
        <v>41</v>
      </c>
      <c r="P1850" s="26">
        <v>0.02</v>
      </c>
      <c r="Q1850" s="27" t="s">
        <v>2391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18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6"/>
      <c r="N1851" s="8" t="s">
        <v>40</v>
      </c>
      <c r="O1851" s="8" t="s">
        <v>41</v>
      </c>
      <c r="P1851" s="26">
        <v>0.02</v>
      </c>
      <c r="Q1851" s="27" t="s">
        <v>2393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18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6"/>
      <c r="N1852" s="8" t="s">
        <v>40</v>
      </c>
      <c r="O1852" s="8" t="s">
        <v>41</v>
      </c>
      <c r="P1852" s="26">
        <v>0.02</v>
      </c>
      <c r="Q1852" s="27" t="s">
        <v>2395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2396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18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6"/>
      <c r="N1854" s="8" t="s">
        <v>57</v>
      </c>
      <c r="O1854" s="8" t="s">
        <v>80</v>
      </c>
      <c r="P1854" s="26">
        <v>0</v>
      </c>
      <c r="Q1854" s="27" t="s">
        <v>2398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18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6"/>
      <c r="N1855" s="8" t="s">
        <v>40</v>
      </c>
      <c r="O1855" s="8" t="s">
        <v>80</v>
      </c>
      <c r="P1855" s="26">
        <v>0</v>
      </c>
      <c r="Q1855" s="27" t="s">
        <v>2399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18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6"/>
      <c r="N1856" s="8" t="s">
        <v>40</v>
      </c>
      <c r="O1856" s="8" t="s">
        <v>41</v>
      </c>
      <c r="P1856" s="26">
        <v>0.02</v>
      </c>
      <c r="Q1856" s="27" t="s">
        <v>2402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18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6"/>
      <c r="N1857" s="8" t="s">
        <v>40</v>
      </c>
      <c r="O1857" s="8" t="s">
        <v>80</v>
      </c>
      <c r="P1857" s="26">
        <v>0</v>
      </c>
      <c r="Q1857" s="27" t="s">
        <v>2402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6"/>
      <c r="N1858" s="8" t="s">
        <v>40</v>
      </c>
      <c r="O1858" s="8" t="s">
        <v>41</v>
      </c>
      <c r="P1858" s="26">
        <v>0.02</v>
      </c>
      <c r="Q1858" s="27" t="s">
        <v>2404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6"/>
      <c r="N1859" s="8" t="s">
        <v>40</v>
      </c>
      <c r="O1859" s="8" t="s">
        <v>80</v>
      </c>
      <c r="P1859" s="26">
        <v>0</v>
      </c>
      <c r="Q1859" s="27" t="s">
        <v>2404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6"/>
      <c r="N1860" s="8" t="s">
        <v>40</v>
      </c>
      <c r="O1860" s="8" t="s">
        <v>41</v>
      </c>
      <c r="P1860" s="26">
        <v>0.02</v>
      </c>
      <c r="Q1860" s="27" t="s">
        <v>2406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6"/>
      <c r="N1861" s="8" t="s">
        <v>40</v>
      </c>
      <c r="O1861" s="8" t="s">
        <v>80</v>
      </c>
      <c r="P1861" s="26">
        <v>0</v>
      </c>
      <c r="Q1861" s="27" t="s">
        <v>2406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2407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2407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2407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2408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2408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6"/>
      <c r="N1867" s="8" t="s">
        <v>40</v>
      </c>
      <c r="O1867" s="8" t="s">
        <v>41</v>
      </c>
      <c r="P1867" s="26">
        <v>0.02</v>
      </c>
      <c r="Q1867" s="27" t="s">
        <v>2410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6"/>
      <c r="N1868" s="8" t="s">
        <v>40</v>
      </c>
      <c r="O1868" s="8" t="s">
        <v>80</v>
      </c>
      <c r="P1868" s="26">
        <v>0</v>
      </c>
      <c r="Q1868" s="27" t="s">
        <v>2410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18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6"/>
      <c r="N1869" s="8" t="s">
        <v>40</v>
      </c>
      <c r="O1869" s="8" t="s">
        <v>80</v>
      </c>
      <c r="P1869" s="26">
        <v>0</v>
      </c>
      <c r="Q1869" s="27" t="s">
        <v>2412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18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6"/>
      <c r="N1870" s="8" t="s">
        <v>40</v>
      </c>
      <c r="O1870" s="8" t="s">
        <v>41</v>
      </c>
      <c r="P1870" s="26">
        <v>0.04</v>
      </c>
      <c r="Q1870" s="27" t="s">
        <v>2414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18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6"/>
      <c r="N1871" s="8" t="s">
        <v>40</v>
      </c>
      <c r="O1871" s="8" t="s">
        <v>80</v>
      </c>
      <c r="P1871" s="26">
        <v>0</v>
      </c>
      <c r="Q1871" s="27" t="s">
        <v>2416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18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6"/>
      <c r="N1872" s="8" t="s">
        <v>57</v>
      </c>
      <c r="O1872" s="8" t="s">
        <v>41</v>
      </c>
      <c r="P1872" s="26">
        <v>0.04</v>
      </c>
      <c r="Q1872" s="27" t="s">
        <v>2419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18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6"/>
      <c r="N1873" s="8" t="s">
        <v>40</v>
      </c>
      <c r="O1873" s="8" t="s">
        <v>41</v>
      </c>
      <c r="P1873" s="26">
        <v>0.02</v>
      </c>
      <c r="Q1873" s="27" t="s">
        <v>2420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2421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2421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18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2423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18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2423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18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6"/>
      <c r="N1878" s="8" t="s">
        <v>40</v>
      </c>
      <c r="O1878" s="8" t="s">
        <v>80</v>
      </c>
      <c r="P1878" s="26">
        <v>0</v>
      </c>
      <c r="Q1878" s="27" t="s">
        <v>2425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18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6"/>
      <c r="N1879" s="8" t="s">
        <v>40</v>
      </c>
      <c r="O1879" s="8" t="s">
        <v>41</v>
      </c>
      <c r="P1879" s="26">
        <v>0.02</v>
      </c>
      <c r="Q1879" s="27" t="s">
        <v>2428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18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6"/>
      <c r="N1880" s="8" t="s">
        <v>40</v>
      </c>
      <c r="O1880" s="8" t="s">
        <v>41</v>
      </c>
      <c r="P1880" s="26">
        <v>0.01</v>
      </c>
      <c r="Q1880" s="27" t="s">
        <v>2412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18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6"/>
      <c r="N1881" s="8" t="s">
        <v>57</v>
      </c>
      <c r="O1881" s="8" t="s">
        <v>41</v>
      </c>
      <c r="P1881" s="26">
        <v>0.15</v>
      </c>
      <c r="Q1881" s="27" t="s">
        <v>2432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6"/>
      <c r="N1882" s="8" t="s">
        <v>40</v>
      </c>
      <c r="O1882" s="8" t="s">
        <v>41</v>
      </c>
      <c r="P1882" s="26">
        <v>0.02</v>
      </c>
      <c r="Q1882" s="27" t="s">
        <v>2433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6"/>
      <c r="N1883" s="8" t="s">
        <v>40</v>
      </c>
      <c r="O1883" s="8" t="s">
        <v>41</v>
      </c>
      <c r="P1883" s="26">
        <v>0.04</v>
      </c>
      <c r="Q1883" s="27" t="s">
        <v>2433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6"/>
      <c r="N1884" s="8" t="s">
        <v>40</v>
      </c>
      <c r="O1884" s="8" t="s">
        <v>41</v>
      </c>
      <c r="P1884" s="26">
        <v>0.02</v>
      </c>
      <c r="Q1884" s="27" t="s">
        <v>2435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6"/>
      <c r="N1885" s="8" t="s">
        <v>40</v>
      </c>
      <c r="O1885" s="8" t="s">
        <v>41</v>
      </c>
      <c r="P1885" s="26">
        <v>0.04</v>
      </c>
      <c r="Q1885" s="27" t="s">
        <v>2435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2436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2436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6"/>
      <c r="N1888" s="8" t="s">
        <v>40</v>
      </c>
      <c r="O1888" s="8" t="s">
        <v>41</v>
      </c>
      <c r="P1888" s="26">
        <v>0.02</v>
      </c>
      <c r="Q1888" s="27" t="s">
        <v>2438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6"/>
      <c r="N1889" s="8" t="s">
        <v>40</v>
      </c>
      <c r="O1889" s="8" t="s">
        <v>41</v>
      </c>
      <c r="P1889" s="26">
        <v>0.02</v>
      </c>
      <c r="Q1889" s="27" t="s">
        <v>2440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6"/>
      <c r="N1890" s="8" t="s">
        <v>40</v>
      </c>
      <c r="O1890" s="8" t="s">
        <v>41</v>
      </c>
      <c r="P1890" s="26">
        <v>0.02</v>
      </c>
      <c r="Q1890" s="27" t="s">
        <v>2442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6"/>
      <c r="N1891" s="8" t="s">
        <v>40</v>
      </c>
      <c r="O1891" s="8" t="s">
        <v>41</v>
      </c>
      <c r="P1891" s="26">
        <v>0.04</v>
      </c>
      <c r="Q1891" s="27" t="s">
        <v>2442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6"/>
      <c r="N1892" s="8" t="s">
        <v>40</v>
      </c>
      <c r="O1892" s="8" t="s">
        <v>41</v>
      </c>
      <c r="P1892" s="26">
        <v>0.02</v>
      </c>
      <c r="Q1892" s="27" t="s">
        <v>2432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6"/>
      <c r="N1893" s="8" t="s">
        <v>40</v>
      </c>
      <c r="O1893" s="8" t="s">
        <v>41</v>
      </c>
      <c r="P1893" s="26">
        <v>0.04</v>
      </c>
      <c r="Q1893" s="27" t="s">
        <v>2432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6"/>
      <c r="N1894" s="8" t="s">
        <v>40</v>
      </c>
      <c r="O1894" s="8" t="s">
        <v>41</v>
      </c>
      <c r="P1894" s="26">
        <v>0.02</v>
      </c>
      <c r="Q1894" s="27" t="s">
        <v>2444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6"/>
      <c r="N1895" s="8" t="s">
        <v>40</v>
      </c>
      <c r="O1895" s="8" t="s">
        <v>41</v>
      </c>
      <c r="P1895" s="26">
        <v>0.04</v>
      </c>
      <c r="Q1895" s="27" t="s">
        <v>2444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18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6"/>
      <c r="N1896" s="8" t="s">
        <v>40</v>
      </c>
      <c r="O1896" s="8" t="s">
        <v>41</v>
      </c>
      <c r="P1896" s="26">
        <v>0.04</v>
      </c>
      <c r="Q1896" s="27" t="s">
        <v>2447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2448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2449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18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6"/>
      <c r="N1899" s="8" t="s">
        <v>40</v>
      </c>
      <c r="O1899" s="8" t="s">
        <v>80</v>
      </c>
      <c r="P1899" s="26">
        <v>0</v>
      </c>
      <c r="Q1899" s="27" t="s">
        <v>2451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18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6"/>
      <c r="N1900" s="8" t="s">
        <v>40</v>
      </c>
      <c r="O1900" s="8" t="s">
        <v>41</v>
      </c>
      <c r="P1900" s="26">
        <v>0.03</v>
      </c>
      <c r="Q1900" s="27" t="s">
        <v>2453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18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6"/>
      <c r="N1901" s="8" t="s">
        <v>40</v>
      </c>
      <c r="O1901" s="8" t="s">
        <v>80</v>
      </c>
      <c r="P1901" s="26">
        <v>0</v>
      </c>
      <c r="Q1901" s="27" t="s">
        <v>2453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6"/>
      <c r="N1902" s="8" t="s">
        <v>40</v>
      </c>
      <c r="O1902" s="8" t="s">
        <v>41</v>
      </c>
      <c r="P1902" s="26">
        <v>0.02</v>
      </c>
      <c r="Q1902" s="27" t="s">
        <v>2454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2455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18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6"/>
      <c r="N1903" s="8" t="s">
        <v>40</v>
      </c>
      <c r="O1903" s="8" t="s">
        <v>41</v>
      </c>
      <c r="P1903" s="26">
        <v>0.02</v>
      </c>
      <c r="Q1903" s="27" t="s">
        <v>2458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18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6"/>
      <c r="N1904" s="8" t="s">
        <v>40</v>
      </c>
      <c r="O1904" s="8" t="s">
        <v>41</v>
      </c>
      <c r="P1904" s="26">
        <v>0.02</v>
      </c>
      <c r="Q1904" s="27" t="s">
        <v>2459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18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6"/>
      <c r="N1905" s="8" t="s">
        <v>57</v>
      </c>
      <c r="O1905" s="8" t="s">
        <v>41</v>
      </c>
      <c r="P1905" s="26">
        <v>0.06</v>
      </c>
      <c r="Q1905" s="27" t="s">
        <v>2461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18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6"/>
      <c r="N1906" s="8" t="s">
        <v>57</v>
      </c>
      <c r="O1906" s="8" t="s">
        <v>41</v>
      </c>
      <c r="P1906" s="26">
        <v>0.08</v>
      </c>
      <c r="Q1906" s="27" t="s">
        <v>2463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18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6"/>
      <c r="N1907" s="8" t="s">
        <v>57</v>
      </c>
      <c r="O1907" s="8" t="s">
        <v>41</v>
      </c>
      <c r="P1907" s="26">
        <v>0.08</v>
      </c>
      <c r="Q1907" s="27" t="s">
        <v>2465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18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6"/>
      <c r="N1908" s="8" t="s">
        <v>40</v>
      </c>
      <c r="O1908" s="8" t="s">
        <v>41</v>
      </c>
      <c r="P1908" s="26">
        <v>0.03</v>
      </c>
      <c r="Q1908" s="27" t="s">
        <v>2468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18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6"/>
      <c r="N1909" s="8" t="s">
        <v>40</v>
      </c>
      <c r="O1909" s="8" t="s">
        <v>41</v>
      </c>
      <c r="P1909" s="26">
        <v>0.02</v>
      </c>
      <c r="Q1909" s="27" t="s">
        <v>2471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18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6"/>
      <c r="N1910" s="8" t="s">
        <v>40</v>
      </c>
      <c r="O1910" s="8" t="s">
        <v>41</v>
      </c>
      <c r="P1910" s="26">
        <v>0.02</v>
      </c>
      <c r="Q1910" s="27" t="s">
        <v>2473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18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6"/>
      <c r="N1911" s="8" t="s">
        <v>40</v>
      </c>
      <c r="O1911" s="8" t="s">
        <v>80</v>
      </c>
      <c r="P1911" s="26">
        <v>0</v>
      </c>
      <c r="Q1911" s="27" t="s">
        <v>2473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18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6"/>
      <c r="N1912" s="8" t="s">
        <v>57</v>
      </c>
      <c r="O1912" s="8" t="s">
        <v>41</v>
      </c>
      <c r="P1912" s="26">
        <v>0.04</v>
      </c>
      <c r="Q1912" s="27" t="s">
        <v>2475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18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6"/>
      <c r="N1913" s="8" t="s">
        <v>40</v>
      </c>
      <c r="O1913" s="8" t="s">
        <v>41</v>
      </c>
      <c r="P1913" s="26">
        <v>0.02</v>
      </c>
      <c r="Q1913" s="27" t="s">
        <v>2477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2478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2479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2480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18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6"/>
      <c r="N1916" s="8" t="s">
        <v>40</v>
      </c>
      <c r="O1916" s="8" t="s">
        <v>41</v>
      </c>
      <c r="P1916" s="26">
        <v>0.02</v>
      </c>
      <c r="Q1916" s="27" t="s">
        <v>2482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18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6"/>
      <c r="N1917" s="8" t="s">
        <v>40</v>
      </c>
      <c r="O1917" s="8" t="s">
        <v>41</v>
      </c>
      <c r="P1917" s="26">
        <v>0.02</v>
      </c>
      <c r="Q1917" s="27" t="s">
        <v>2484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18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6"/>
      <c r="N1918" s="8" t="s">
        <v>40</v>
      </c>
      <c r="O1918" s="8" t="s">
        <v>41</v>
      </c>
      <c r="P1918" s="26">
        <v>0.03</v>
      </c>
      <c r="Q1918" s="27" t="s">
        <v>2484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18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6"/>
      <c r="N1919" s="8" t="s">
        <v>57</v>
      </c>
      <c r="O1919" s="8" t="s">
        <v>41</v>
      </c>
      <c r="P1919" s="26">
        <v>0.02</v>
      </c>
      <c r="Q1919" s="27" t="s">
        <v>2241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18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6"/>
      <c r="N1920" s="8" t="s">
        <v>331</v>
      </c>
      <c r="O1920" s="8" t="s">
        <v>41</v>
      </c>
      <c r="P1920" s="26">
        <v>0.02</v>
      </c>
      <c r="Q1920" s="27" t="s">
        <v>2241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18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6"/>
      <c r="N1921" s="8" t="s">
        <v>40</v>
      </c>
      <c r="O1921" s="8" t="s">
        <v>41</v>
      </c>
      <c r="P1921" s="26">
        <v>0.01</v>
      </c>
      <c r="Q1921" s="27" t="s">
        <v>2241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18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6"/>
      <c r="N1922" s="8" t="s">
        <v>40</v>
      </c>
      <c r="O1922" s="8" t="s">
        <v>41</v>
      </c>
      <c r="P1922" s="26">
        <v>0.02</v>
      </c>
      <c r="Q1922" s="27" t="s">
        <v>2486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18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6"/>
      <c r="N1923" s="8" t="s">
        <v>40</v>
      </c>
      <c r="O1923" s="8" t="s">
        <v>41</v>
      </c>
      <c r="P1923" s="26">
        <v>0.02</v>
      </c>
      <c r="Q1923" s="27" t="s">
        <v>2488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18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6"/>
      <c r="N1924" s="8" t="s">
        <v>40</v>
      </c>
      <c r="O1924" s="8" t="s">
        <v>41</v>
      </c>
      <c r="P1924" s="26">
        <v>0.02</v>
      </c>
      <c r="Q1924" s="27" t="s">
        <v>2488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18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2490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18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6"/>
      <c r="N1926" s="8" t="s">
        <v>40</v>
      </c>
      <c r="O1926" s="8" t="s">
        <v>41</v>
      </c>
      <c r="P1926" s="26">
        <v>0.02</v>
      </c>
      <c r="Q1926" s="27" t="s">
        <v>2492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18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6"/>
      <c r="N1927" s="8" t="s">
        <v>40</v>
      </c>
      <c r="O1927" s="8" t="s">
        <v>80</v>
      </c>
      <c r="P1927" s="26">
        <v>0</v>
      </c>
      <c r="Q1927" s="27" t="s">
        <v>2492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18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6"/>
      <c r="N1928" s="8" t="s">
        <v>40</v>
      </c>
      <c r="O1928" s="8" t="s">
        <v>41</v>
      </c>
      <c r="P1928" s="26">
        <v>0.02</v>
      </c>
      <c r="Q1928" s="27" t="s">
        <v>2494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18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6"/>
      <c r="N1929" s="8" t="s">
        <v>57</v>
      </c>
      <c r="O1929" s="8" t="s">
        <v>41</v>
      </c>
      <c r="P1929" s="26">
        <v>0.17</v>
      </c>
      <c r="Q1929" s="27" t="s">
        <v>2496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18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6"/>
      <c r="N1930" s="8" t="s">
        <v>57</v>
      </c>
      <c r="O1930" s="8" t="s">
        <v>80</v>
      </c>
      <c r="P1930" s="26">
        <v>0</v>
      </c>
      <c r="Q1930" s="27" t="s">
        <v>2499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18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6"/>
      <c r="N1931" s="8" t="s">
        <v>40</v>
      </c>
      <c r="O1931" s="8" t="s">
        <v>80</v>
      </c>
      <c r="P1931" s="26">
        <v>0</v>
      </c>
      <c r="Q1931" s="27" t="s">
        <v>2500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18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6"/>
      <c r="N1932" s="8" t="s">
        <v>40</v>
      </c>
      <c r="O1932" s="8" t="s">
        <v>41</v>
      </c>
      <c r="P1932" s="26">
        <v>0.04</v>
      </c>
      <c r="Q1932" s="27" t="s">
        <v>2502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18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6"/>
      <c r="N1933" s="8" t="s">
        <v>40</v>
      </c>
      <c r="O1933" s="8" t="s">
        <v>80</v>
      </c>
      <c r="P1933" s="26">
        <v>0</v>
      </c>
      <c r="Q1933" s="27" t="s">
        <v>2505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18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6"/>
      <c r="N1934" s="8" t="s">
        <v>40</v>
      </c>
      <c r="O1934" s="8" t="s">
        <v>80</v>
      </c>
      <c r="P1934" s="26">
        <v>0</v>
      </c>
      <c r="Q1934" s="27" t="s">
        <v>2508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18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6"/>
      <c r="N1935" s="8" t="s">
        <v>40</v>
      </c>
      <c r="O1935" s="8" t="s">
        <v>80</v>
      </c>
      <c r="P1935" s="26">
        <v>0</v>
      </c>
      <c r="Q1935" s="27" t="s">
        <v>2511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18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6"/>
      <c r="N1936" s="8" t="s">
        <v>40</v>
      </c>
      <c r="O1936" s="8" t="s">
        <v>80</v>
      </c>
      <c r="P1936" s="26">
        <v>0</v>
      </c>
      <c r="Q1936" s="27" t="s">
        <v>2513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18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6"/>
      <c r="N1937" s="8" t="s">
        <v>40</v>
      </c>
      <c r="O1937" s="8" t="s">
        <v>41</v>
      </c>
      <c r="P1937" s="26">
        <v>0.04</v>
      </c>
      <c r="Q1937" s="27" t="s">
        <v>2515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18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6"/>
      <c r="N1938" s="8" t="s">
        <v>40</v>
      </c>
      <c r="O1938" s="8" t="s">
        <v>41</v>
      </c>
      <c r="P1938" s="26">
        <v>0.01</v>
      </c>
      <c r="Q1938" s="27" t="s">
        <v>2516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18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6"/>
      <c r="N1939" s="8" t="s">
        <v>40</v>
      </c>
      <c r="O1939" s="8" t="s">
        <v>80</v>
      </c>
      <c r="P1939" s="26">
        <v>0</v>
      </c>
      <c r="Q1939" s="27" t="s">
        <v>2516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18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6"/>
      <c r="N1940" s="8" t="s">
        <v>57</v>
      </c>
      <c r="O1940" s="8" t="s">
        <v>41</v>
      </c>
      <c r="P1940" s="26">
        <v>0.1</v>
      </c>
      <c r="Q1940" s="27" t="s">
        <v>2519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18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6"/>
      <c r="N1941" s="8" t="s">
        <v>40</v>
      </c>
      <c r="O1941" s="8" t="s">
        <v>80</v>
      </c>
      <c r="P1941" s="26">
        <v>0</v>
      </c>
      <c r="Q1941" s="27" t="s">
        <v>2521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18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6"/>
      <c r="N1942" s="8" t="s">
        <v>40</v>
      </c>
      <c r="O1942" s="8" t="s">
        <v>80</v>
      </c>
      <c r="P1942" s="26">
        <v>0</v>
      </c>
      <c r="Q1942" s="27" t="s">
        <v>2523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18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6"/>
      <c r="N1943" s="8" t="s">
        <v>40</v>
      </c>
      <c r="O1943" s="8" t="s">
        <v>41</v>
      </c>
      <c r="P1943" s="26">
        <v>0.03</v>
      </c>
      <c r="Q1943" s="27" t="s">
        <v>2525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2526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18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6"/>
      <c r="N1944" s="8" t="s">
        <v>40</v>
      </c>
      <c r="O1944" s="8" t="s">
        <v>80</v>
      </c>
      <c r="P1944" s="26">
        <v>0</v>
      </c>
      <c r="Q1944" s="27" t="s">
        <v>2525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2526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18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6"/>
      <c r="N1945" s="8" t="s">
        <v>40</v>
      </c>
      <c r="O1945" s="8" t="s">
        <v>41</v>
      </c>
      <c r="P1945" s="26">
        <v>0.03</v>
      </c>
      <c r="Q1945" s="27" t="s">
        <v>2528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18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6"/>
      <c r="N1946" s="8" t="s">
        <v>40</v>
      </c>
      <c r="O1946" s="8" t="s">
        <v>80</v>
      </c>
      <c r="P1946" s="26">
        <v>0</v>
      </c>
      <c r="Q1946" s="27" t="s">
        <v>2528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18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6"/>
      <c r="N1947" s="8" t="s">
        <v>40</v>
      </c>
      <c r="O1947" s="8" t="s">
        <v>41</v>
      </c>
      <c r="P1947" s="26">
        <v>0.02</v>
      </c>
      <c r="Q1947" s="27" t="s">
        <v>2529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18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6"/>
      <c r="N1948" s="8" t="s">
        <v>40</v>
      </c>
      <c r="O1948" s="8" t="s">
        <v>41</v>
      </c>
      <c r="P1948" s="26">
        <v>0.02</v>
      </c>
      <c r="Q1948" s="27" t="s">
        <v>2531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18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6"/>
      <c r="N1949" s="8" t="s">
        <v>40</v>
      </c>
      <c r="O1949" s="8" t="s">
        <v>41</v>
      </c>
      <c r="P1949" s="26">
        <v>0.02</v>
      </c>
      <c r="Q1949" s="27" t="s">
        <v>2534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18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6"/>
      <c r="N1950" s="8" t="s">
        <v>57</v>
      </c>
      <c r="O1950" s="8" t="s">
        <v>41</v>
      </c>
      <c r="P1950" s="26">
        <v>0.06</v>
      </c>
      <c r="Q1950" s="27" t="s">
        <v>2536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18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6"/>
      <c r="N1951" s="8" t="s">
        <v>40</v>
      </c>
      <c r="O1951" s="8" t="s">
        <v>41</v>
      </c>
      <c r="P1951" s="26">
        <v>0.02</v>
      </c>
      <c r="Q1951" s="27" t="s">
        <v>2537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2538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18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6"/>
      <c r="N1953" s="8" t="s">
        <v>40</v>
      </c>
      <c r="O1953" s="8" t="s">
        <v>41</v>
      </c>
      <c r="P1953" s="26">
        <v>0.03</v>
      </c>
      <c r="Q1953" s="27" t="s">
        <v>2539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18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6"/>
      <c r="N1954" s="8" t="s">
        <v>40</v>
      </c>
      <c r="O1954" s="8" t="s">
        <v>41</v>
      </c>
      <c r="P1954" s="26">
        <v>0.03</v>
      </c>
      <c r="Q1954" s="27" t="s">
        <v>2541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18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6"/>
      <c r="N1955" s="8" t="s">
        <v>40</v>
      </c>
      <c r="O1955" s="8" t="s">
        <v>41</v>
      </c>
      <c r="P1955" s="26">
        <v>0.02</v>
      </c>
      <c r="Q1955" s="27" t="s">
        <v>2543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18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6"/>
      <c r="N1956" s="8" t="s">
        <v>40</v>
      </c>
      <c r="O1956" s="8" t="s">
        <v>41</v>
      </c>
      <c r="P1956" s="26">
        <v>0.03</v>
      </c>
      <c r="Q1956" s="27" t="s">
        <v>2543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2544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18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6"/>
      <c r="N1958" s="8" t="s">
        <v>40</v>
      </c>
      <c r="O1958" s="8" t="s">
        <v>41</v>
      </c>
      <c r="P1958" s="26">
        <v>0.03</v>
      </c>
      <c r="Q1958" s="27" t="s">
        <v>2546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2547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18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6"/>
      <c r="N1960" s="8" t="s">
        <v>40</v>
      </c>
      <c r="O1960" s="8" t="s">
        <v>80</v>
      </c>
      <c r="P1960" s="26">
        <v>0</v>
      </c>
      <c r="Q1960" s="27" t="s">
        <v>2550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2551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18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6"/>
      <c r="N1962" s="8" t="s">
        <v>57</v>
      </c>
      <c r="O1962" s="8" t="s">
        <v>41</v>
      </c>
      <c r="P1962" s="26">
        <v>0.2</v>
      </c>
      <c r="Q1962" s="27" t="s">
        <v>2554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2555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2555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18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6"/>
      <c r="N1965" s="8" t="s">
        <v>40</v>
      </c>
      <c r="O1965" s="8" t="s">
        <v>41</v>
      </c>
      <c r="P1965" s="26">
        <v>0.02</v>
      </c>
      <c r="Q1965" s="27" t="s">
        <v>2492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18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6"/>
      <c r="N1966" s="8" t="s">
        <v>40</v>
      </c>
      <c r="O1966" s="8" t="s">
        <v>41</v>
      </c>
      <c r="P1966" s="26">
        <v>0.02</v>
      </c>
      <c r="Q1966" s="27" t="s">
        <v>2559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18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6"/>
      <c r="N1967" s="8" t="s">
        <v>40</v>
      </c>
      <c r="O1967" s="8" t="s">
        <v>41</v>
      </c>
      <c r="P1967" s="26">
        <v>0.02</v>
      </c>
      <c r="Q1967" s="27" t="s">
        <v>2560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18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6"/>
      <c r="N1968" s="8" t="s">
        <v>40</v>
      </c>
      <c r="O1968" s="8" t="s">
        <v>41</v>
      </c>
      <c r="P1968" s="26">
        <v>0.03</v>
      </c>
      <c r="Q1968" s="27" t="s">
        <v>2560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18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6"/>
      <c r="N1969" s="8" t="s">
        <v>40</v>
      </c>
      <c r="O1969" s="8" t="s">
        <v>80</v>
      </c>
      <c r="P1969" s="26">
        <v>0</v>
      </c>
      <c r="Q1969" s="27" t="s">
        <v>2562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18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6"/>
      <c r="N1970" s="8" t="s">
        <v>40</v>
      </c>
      <c r="O1970" s="8" t="s">
        <v>41</v>
      </c>
      <c r="P1970" s="26">
        <v>0.04</v>
      </c>
      <c r="Q1970" s="27" t="s">
        <v>2564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2565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2565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18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6">
        <v>0</v>
      </c>
      <c r="Q1973" s="27" t="s">
        <v>2569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18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6">
        <v>0</v>
      </c>
      <c r="Q1974" s="27" t="s">
        <v>2571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18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6">
        <v>0</v>
      </c>
      <c r="Q1975" s="27" t="s">
        <v>2575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6">
        <v>0.02</v>
      </c>
      <c r="Q1976" s="27" t="s">
        <v>2575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18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6">
        <v>0</v>
      </c>
      <c r="Q1977" s="27" t="s">
        <v>2577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18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6">
        <v>0.02</v>
      </c>
      <c r="Q1978" s="27" t="s">
        <v>2539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18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6">
        <v>0</v>
      </c>
      <c r="Q1979" s="27" t="s">
        <v>2580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18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6">
        <v>0</v>
      </c>
      <c r="Q1980" s="27" t="s">
        <v>2583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6"/>
      <c r="N1981" s="8" t="s">
        <v>57</v>
      </c>
      <c r="O1981" s="8" t="s">
        <v>41</v>
      </c>
      <c r="P1981" s="26">
        <v>0.04</v>
      </c>
      <c r="Q1981" s="27" t="s">
        <v>2585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6"/>
      <c r="N1982" s="8" t="s">
        <v>57</v>
      </c>
      <c r="O1982" s="8" t="s">
        <v>41</v>
      </c>
      <c r="P1982" s="26">
        <v>0.04</v>
      </c>
      <c r="Q1982" s="27" t="s">
        <v>2586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6"/>
      <c r="N1983" s="8" t="s">
        <v>57</v>
      </c>
      <c r="O1983" s="8" t="s">
        <v>41</v>
      </c>
      <c r="P1983" s="26">
        <v>0.06</v>
      </c>
      <c r="Q1983" s="27" t="s">
        <v>2585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6"/>
      <c r="N1984" s="8" t="s">
        <v>57</v>
      </c>
      <c r="O1984" s="8" t="s">
        <v>41</v>
      </c>
      <c r="P1984" s="26">
        <v>0.06</v>
      </c>
      <c r="Q1984" s="27" t="s">
        <v>2586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6"/>
      <c r="N1985" s="8" t="s">
        <v>57</v>
      </c>
      <c r="O1985" s="8" t="s">
        <v>80</v>
      </c>
      <c r="P1985" s="26">
        <v>0</v>
      </c>
      <c r="Q1985" s="27" t="s">
        <v>2585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6"/>
      <c r="N1986" s="8" t="s">
        <v>57</v>
      </c>
      <c r="O1986" s="8" t="s">
        <v>80</v>
      </c>
      <c r="P1986" s="26">
        <v>0</v>
      </c>
      <c r="Q1986" s="27" t="s">
        <v>2586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6"/>
      <c r="N1987" s="8" t="s">
        <v>40</v>
      </c>
      <c r="O1987" s="8" t="s">
        <v>80</v>
      </c>
      <c r="P1987" s="26">
        <v>0</v>
      </c>
      <c r="Q1987" s="27" t="s">
        <v>2588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18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6">
        <v>0.03</v>
      </c>
      <c r="Q1988" s="27" t="s">
        <v>2591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2592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2592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6">
        <v>0.02</v>
      </c>
      <c r="Q1991" s="27" t="s">
        <v>2594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2595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2595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2595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18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6"/>
      <c r="N1995" s="8" t="s">
        <v>57</v>
      </c>
      <c r="O1995" s="8" t="s">
        <v>41</v>
      </c>
      <c r="P1995" s="26">
        <v>0.04</v>
      </c>
      <c r="Q1995" s="27" t="s">
        <v>2597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18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6">
        <v>0.02</v>
      </c>
      <c r="Q1996" s="27" t="s">
        <v>2588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18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6">
        <v>0.02</v>
      </c>
      <c r="Q1997" s="27" t="s">
        <v>2598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6">
        <v>0.02</v>
      </c>
      <c r="Q1998" s="27" t="s">
        <v>2600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2601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2601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18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6">
        <v>0</v>
      </c>
      <c r="Q2001" s="27" t="s">
        <v>2603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18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6">
        <v>0</v>
      </c>
      <c r="Q2002" s="27" t="s">
        <v>2606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18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6">
        <v>0.02</v>
      </c>
      <c r="Q2003" s="27" t="s">
        <v>2608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18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6">
        <v>0.01</v>
      </c>
      <c r="Q2004" s="27" t="s">
        <v>2609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18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6">
        <v>0.02</v>
      </c>
      <c r="Q2005" s="27" t="s">
        <v>2608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2595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2610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2611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2612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2611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2612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18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6">
        <v>0</v>
      </c>
      <c r="Q2012" s="27" t="s">
        <v>2613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18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6">
        <v>0</v>
      </c>
      <c r="Q2013" s="27" t="s">
        <v>2613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18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6">
        <v>0</v>
      </c>
      <c r="Q2014" s="27" t="s">
        <v>2615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18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6">
        <v>0</v>
      </c>
      <c r="Q2015" s="27" t="s">
        <v>2616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18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6">
        <v>0</v>
      </c>
      <c r="Q2016" s="27" t="s">
        <v>2617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18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6">
        <v>0.02</v>
      </c>
      <c r="Q2017" s="27" t="s">
        <v>2620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18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6">
        <v>0</v>
      </c>
      <c r="Q2018" s="27" t="s">
        <v>2621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18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6">
        <v>0.03</v>
      </c>
      <c r="Q2019" s="27" t="s">
        <v>2622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18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6">
        <v>0</v>
      </c>
      <c r="Q2020" s="27" t="s">
        <v>2622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18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18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6">
        <v>0</v>
      </c>
      <c r="Q2022" s="27" t="s">
        <v>2624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18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6">
        <v>0</v>
      </c>
      <c r="Q2023" s="27" t="s">
        <v>2615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18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6">
        <v>0</v>
      </c>
      <c r="Q2024" s="27" t="s">
        <v>2626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18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6">
        <v>0</v>
      </c>
      <c r="Q2025" s="27" t="s">
        <v>2628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18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6">
        <v>0.06</v>
      </c>
      <c r="Q2026" s="27" t="s">
        <v>2630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18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6">
        <v>0.01</v>
      </c>
      <c r="Q2027" s="27" t="s">
        <v>2632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18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6">
        <v>0.01</v>
      </c>
      <c r="Q2028" s="27" t="s">
        <v>2632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18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6">
        <v>0.01</v>
      </c>
      <c r="Q2029" s="27" t="s">
        <v>2632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18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6">
        <v>0.01</v>
      </c>
      <c r="Q2030" s="27" t="s">
        <v>2633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18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6">
        <v>0</v>
      </c>
      <c r="Q2031" s="27" t="s">
        <v>2633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18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6">
        <v>0.01</v>
      </c>
      <c r="Q2032" s="27" t="s">
        <v>2632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18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6">
        <v>0.04</v>
      </c>
      <c r="Q2033" s="27" t="s">
        <v>2634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18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6">
        <v>0.04</v>
      </c>
      <c r="Q2034" s="27" t="s">
        <v>2635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18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6">
        <v>0</v>
      </c>
      <c r="Q2035" s="27" t="s">
        <v>2636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18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6">
        <v>0.02</v>
      </c>
      <c r="Q2036" s="27" t="s">
        <v>2636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18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6">
        <v>0</v>
      </c>
      <c r="Q2037" s="27" t="s">
        <v>2636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18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6">
        <v>0</v>
      </c>
      <c r="Q2038" s="27" t="s">
        <v>2638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18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6">
        <v>0.02</v>
      </c>
      <c r="Q2039" s="27" t="s">
        <v>2640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18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6">
        <v>0.02</v>
      </c>
      <c r="Q2040" s="27" t="s">
        <v>2642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18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6">
        <v>0.04</v>
      </c>
      <c r="Q2041" s="27" t="s">
        <v>2634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18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6">
        <v>0.04</v>
      </c>
      <c r="Q2042" s="27" t="s">
        <v>2635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18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6">
        <v>0.02</v>
      </c>
      <c r="Q2043" s="27" t="s">
        <v>2644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18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6">
        <v>0.03</v>
      </c>
      <c r="Q2044" s="27" t="s">
        <v>2644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18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6">
        <v>0.02</v>
      </c>
      <c r="Q2045" s="27" t="s">
        <v>2645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18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6">
        <v>0.02</v>
      </c>
      <c r="Q2046" s="27" t="s">
        <v>2646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18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2647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2648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18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2647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2648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18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6">
        <v>0.02</v>
      </c>
      <c r="Q2049" s="27" t="s">
        <v>2649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18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6">
        <v>0</v>
      </c>
      <c r="Q2050" s="27" t="s">
        <v>2649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18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6">
        <v>0.02</v>
      </c>
      <c r="Q2051" s="27" t="s">
        <v>2651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18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6">
        <v>0.02</v>
      </c>
      <c r="Q2052" s="27" t="s">
        <v>2653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18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6">
        <v>0</v>
      </c>
      <c r="Q2053" s="27" t="s">
        <v>2653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18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6">
        <v>0.04</v>
      </c>
      <c r="Q2054" s="27" t="s">
        <v>2657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18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6">
        <v>0.02</v>
      </c>
      <c r="Q2055" s="27" t="s">
        <v>2658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18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6">
        <v>0</v>
      </c>
      <c r="Q2056" s="27" t="s">
        <v>2660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18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6">
        <v>0</v>
      </c>
      <c r="Q2057" s="27" t="s">
        <v>2660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18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6">
        <v>0.03</v>
      </c>
      <c r="Q2058" s="27" t="s">
        <v>2663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18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18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6">
        <v>0.08</v>
      </c>
      <c r="Q2060" s="27" t="s">
        <v>2665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18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6">
        <v>0.02</v>
      </c>
      <c r="Q2061" s="27" t="s">
        <v>2666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18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6">
        <v>0.02</v>
      </c>
      <c r="Q2062" s="27" t="s">
        <v>2667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18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6">
        <v>0.02</v>
      </c>
      <c r="Q2063" s="27" t="s">
        <v>2667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18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6">
        <v>0.03</v>
      </c>
      <c r="Q2064" s="27" t="s">
        <v>2669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18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27" t="s">
        <v>2671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18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6">
        <v>0</v>
      </c>
      <c r="Q2066" s="27" t="s">
        <v>2671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18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6">
        <v>0.01</v>
      </c>
      <c r="Q2067" s="27" t="s">
        <v>2673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18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6">
        <v>0.04</v>
      </c>
      <c r="Q2068" s="27" t="s">
        <v>2676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18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6">
        <v>0.06</v>
      </c>
      <c r="Q2069" s="27" t="s">
        <v>2678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18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6">
        <v>0.02</v>
      </c>
      <c r="Q2070" s="27" t="s">
        <v>2678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18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6">
        <v>0.04</v>
      </c>
      <c r="Q2071" s="27" t="s">
        <v>2676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18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6">
        <v>0.06</v>
      </c>
      <c r="Q2072" s="27" t="s">
        <v>2678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18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6">
        <v>0.04</v>
      </c>
      <c r="Q2073" s="27" t="s">
        <v>2634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18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6">
        <v>0.05</v>
      </c>
      <c r="Q2074" s="27" t="s">
        <v>2634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18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6">
        <v>0.04</v>
      </c>
      <c r="Q2075" s="27" t="s">
        <v>2635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18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6">
        <v>0.03</v>
      </c>
      <c r="Q2076" s="27" t="s">
        <v>2679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18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6">
        <v>0.04</v>
      </c>
      <c r="Q2077" s="27" t="s">
        <v>2635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18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6">
        <v>0</v>
      </c>
      <c r="Q2078" s="27" t="s">
        <v>2681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18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6">
        <v>0</v>
      </c>
      <c r="Q2079" s="27" t="s">
        <v>2681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18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6">
        <v>0</v>
      </c>
      <c r="Q2080" s="27" t="s">
        <v>2683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18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6">
        <v>0</v>
      </c>
      <c r="Q2081" s="27" t="s">
        <v>2684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18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6">
        <v>0</v>
      </c>
      <c r="Q2082" s="27" t="s">
        <v>2685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18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6">
        <v>0.02</v>
      </c>
      <c r="Q2083" s="27" t="s">
        <v>2688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18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6">
        <v>0.03</v>
      </c>
      <c r="Q2084" s="27" t="s">
        <v>2690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18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6">
        <v>0.04</v>
      </c>
      <c r="Q2085" s="27" t="s">
        <v>2691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18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6">
        <v>0</v>
      </c>
      <c r="Q2086" s="27" t="s">
        <v>2691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4495</v>
      </c>
      <c r="F2087" s="8" t="s">
        <v>1864</v>
      </c>
      <c r="G2087" s="8" t="s">
        <v>1864</v>
      </c>
      <c r="H2087" s="118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6">
        <v>0.04</v>
      </c>
      <c r="Q2087" s="27" t="s">
        <v>2692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18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6">
        <v>0</v>
      </c>
      <c r="Q2088" s="27" t="s">
        <v>2692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18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6">
        <v>0.04</v>
      </c>
      <c r="Q2089" s="27" t="s">
        <v>3638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18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6">
        <v>0</v>
      </c>
      <c r="Q2090" s="27" t="s">
        <v>2697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18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6">
        <v>0.06</v>
      </c>
      <c r="Q2091" s="27" t="s">
        <v>2700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18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6">
        <v>0.02</v>
      </c>
      <c r="Q2092" s="27" t="s">
        <v>2700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18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6">
        <v>0.03</v>
      </c>
      <c r="Q2093" s="27" t="s">
        <v>2700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18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6">
        <v>0.1</v>
      </c>
      <c r="Q2094" s="27" t="s">
        <v>2701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18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6">
        <v>0</v>
      </c>
      <c r="Q2095" s="27" t="s">
        <v>2703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2704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18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6">
        <v>0.15</v>
      </c>
      <c r="Q2096" s="27" t="s">
        <v>2706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18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2707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18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6">
        <v>0.04</v>
      </c>
      <c r="Q2098" s="27" t="s">
        <v>2709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18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6">
        <v>0.02</v>
      </c>
      <c r="Q2099" s="27" t="s">
        <v>2711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18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6">
        <v>0.06</v>
      </c>
      <c r="Q2100" s="27" t="s">
        <v>2713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18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6">
        <v>0.02</v>
      </c>
      <c r="Q2101" s="27" t="s">
        <v>2569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18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6">
        <v>0.02</v>
      </c>
      <c r="Q2102" s="27" t="s">
        <v>2571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18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6">
        <v>0.04</v>
      </c>
      <c r="Q2103" s="27" t="s">
        <v>2585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18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6">
        <v>0</v>
      </c>
      <c r="Q2104" s="27" t="s">
        <v>2714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18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6">
        <v>0</v>
      </c>
      <c r="Q2105" s="27" t="s">
        <v>2714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18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6">
        <v>0</v>
      </c>
      <c r="Q2106" s="27" t="s">
        <v>2715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18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6">
        <v>0</v>
      </c>
      <c r="Q2107" s="27" t="s">
        <v>2716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18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6">
        <v>0</v>
      </c>
      <c r="Q2108" s="27" t="s">
        <v>2717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18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6">
        <v>0</v>
      </c>
      <c r="Q2109" s="27" t="s">
        <v>2718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18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6">
        <v>0</v>
      </c>
      <c r="Q2110" s="27" t="s">
        <v>2719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18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6">
        <v>0</v>
      </c>
      <c r="Q2111" s="27" t="s">
        <v>2716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18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6">
        <v>0</v>
      </c>
      <c r="Q2112" s="27" t="s">
        <v>2718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18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6">
        <v>0</v>
      </c>
      <c r="Q2113" s="27" t="s">
        <v>2719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18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6">
        <v>0</v>
      </c>
      <c r="Q2114" s="27" t="s">
        <v>2716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18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6">
        <v>0</v>
      </c>
      <c r="Q2115" s="27" t="s">
        <v>2717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18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6">
        <v>0</v>
      </c>
      <c r="Q2116" s="27" t="s">
        <v>2720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18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6">
        <v>0</v>
      </c>
      <c r="Q2117" s="27" t="s">
        <v>2721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18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6">
        <v>0</v>
      </c>
      <c r="Q2118" s="27" t="s">
        <v>2722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18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6">
        <v>0.02</v>
      </c>
      <c r="Q2119" s="27" t="s">
        <v>2580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18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6">
        <v>0</v>
      </c>
      <c r="Q2120" s="27" t="s">
        <v>2724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18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6">
        <v>0</v>
      </c>
      <c r="Q2121" s="27" t="s">
        <v>2726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18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6">
        <v>0.03</v>
      </c>
      <c r="Q2122" s="27" t="s">
        <v>2729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18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6">
        <v>0.03</v>
      </c>
      <c r="Q2123" s="27" t="s">
        <v>2731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18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6">
        <v>0.03</v>
      </c>
      <c r="Q2124" s="27" t="s">
        <v>2733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18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6">
        <v>0</v>
      </c>
      <c r="Q2125" s="27" t="s">
        <v>2734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18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2735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18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18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6">
        <v>0.02</v>
      </c>
      <c r="Q2128" s="27" t="s">
        <v>2738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18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6">
        <v>0.02</v>
      </c>
      <c r="Q2129" s="27" t="s">
        <v>2740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18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6">
        <v>0.03</v>
      </c>
      <c r="Q2130" s="27" t="s">
        <v>2742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18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6">
        <v>0.03</v>
      </c>
      <c r="Q2131" s="27" t="s">
        <v>2744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18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6">
        <v>0</v>
      </c>
      <c r="Q2132" s="27" t="s">
        <v>2744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18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6">
        <v>0</v>
      </c>
      <c r="Q2133" s="27" t="s">
        <v>2745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18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6">
        <v>0.02</v>
      </c>
      <c r="Q2134" s="27" t="s">
        <v>2746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18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6">
        <v>0.02</v>
      </c>
      <c r="Q2135" s="27" t="s">
        <v>2747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18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6">
        <v>0</v>
      </c>
      <c r="Q2136" s="27" t="s">
        <v>2747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18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6"/>
      <c r="N2137" s="8" t="s">
        <v>40</v>
      </c>
      <c r="O2137" s="8" t="s">
        <v>41</v>
      </c>
      <c r="P2137" s="26">
        <v>0.02</v>
      </c>
      <c r="Q2137" s="27" t="s">
        <v>2750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18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6"/>
      <c r="N2138" s="8" t="s">
        <v>40</v>
      </c>
      <c r="O2138" s="8" t="s">
        <v>80</v>
      </c>
      <c r="P2138" s="26">
        <v>0</v>
      </c>
      <c r="Q2138" s="27" t="s">
        <v>2750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18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6"/>
      <c r="N2139" s="8" t="s">
        <v>40</v>
      </c>
      <c r="O2139" s="8" t="s">
        <v>80</v>
      </c>
      <c r="P2139" s="26">
        <v>0</v>
      </c>
      <c r="Q2139" s="27" t="s">
        <v>2753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18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6"/>
      <c r="N2140" s="8" t="s">
        <v>57</v>
      </c>
      <c r="O2140" s="8" t="s">
        <v>41</v>
      </c>
      <c r="P2140" s="26">
        <v>0.04</v>
      </c>
      <c r="Q2140" s="27" t="s">
        <v>2754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18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18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6"/>
      <c r="N2142" s="8" t="s">
        <v>40</v>
      </c>
      <c r="O2142" s="8" t="s">
        <v>41</v>
      </c>
      <c r="P2142" s="26">
        <v>0.02</v>
      </c>
      <c r="Q2142" s="27" t="s">
        <v>2758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4468</v>
      </c>
      <c r="G2143" s="8" t="s">
        <v>2759</v>
      </c>
      <c r="H2143" s="118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6"/>
      <c r="N2143" s="8" t="s">
        <v>57</v>
      </c>
      <c r="O2143" s="8" t="s">
        <v>41</v>
      </c>
      <c r="P2143" s="26">
        <v>0.03</v>
      </c>
      <c r="Q2143" s="27" t="s">
        <v>2760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18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6"/>
      <c r="N2144" s="8" t="s">
        <v>40</v>
      </c>
      <c r="O2144" s="8" t="s">
        <v>41</v>
      </c>
      <c r="P2144" s="26">
        <v>0.01</v>
      </c>
      <c r="Q2144" s="27" t="s">
        <v>2761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18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18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6"/>
      <c r="N2146" s="8" t="s">
        <v>40</v>
      </c>
      <c r="O2146" s="8" t="s">
        <v>80</v>
      </c>
      <c r="P2146" s="26">
        <v>0</v>
      </c>
      <c r="Q2146" s="27" t="s">
        <v>2763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2704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18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6"/>
      <c r="N2147" s="8" t="s">
        <v>40</v>
      </c>
      <c r="O2147" s="8" t="s">
        <v>41</v>
      </c>
      <c r="P2147" s="26">
        <v>0.02</v>
      </c>
      <c r="Q2147" s="27" t="s">
        <v>2765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18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6"/>
      <c r="N2148" s="8" t="s">
        <v>40</v>
      </c>
      <c r="O2148" s="8" t="s">
        <v>41</v>
      </c>
      <c r="P2148" s="26">
        <v>0.02</v>
      </c>
      <c r="Q2148" s="27" t="s">
        <v>2768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18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6"/>
      <c r="N2149" s="8" t="s">
        <v>40</v>
      </c>
      <c r="O2149" s="8" t="s">
        <v>41</v>
      </c>
      <c r="P2149" s="26">
        <v>0.02</v>
      </c>
      <c r="Q2149" s="27" t="s">
        <v>2770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18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6"/>
      <c r="N2150" s="8" t="s">
        <v>40</v>
      </c>
      <c r="O2150" s="8" t="s">
        <v>41</v>
      </c>
      <c r="P2150" s="26">
        <v>0.02</v>
      </c>
      <c r="Q2150" s="27" t="s">
        <v>2773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18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6"/>
      <c r="N2151" s="8" t="s">
        <v>40</v>
      </c>
      <c r="O2151" s="8" t="s">
        <v>80</v>
      </c>
      <c r="P2151" s="26">
        <v>0</v>
      </c>
      <c r="Q2151" s="27" t="s">
        <v>2773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18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6"/>
      <c r="N2152" s="8" t="s">
        <v>40</v>
      </c>
      <c r="O2152" s="8" t="s">
        <v>41</v>
      </c>
      <c r="P2152" s="26">
        <v>0.02</v>
      </c>
      <c r="Q2152" s="27" t="s">
        <v>2775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18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6"/>
      <c r="N2153" s="8" t="s">
        <v>40</v>
      </c>
      <c r="O2153" s="8" t="s">
        <v>80</v>
      </c>
      <c r="P2153" s="26">
        <v>0</v>
      </c>
      <c r="Q2153" s="27" t="s">
        <v>2775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18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6"/>
      <c r="N2154" s="8" t="s">
        <v>40</v>
      </c>
      <c r="O2154" s="8" t="s">
        <v>41</v>
      </c>
      <c r="P2154" s="26">
        <v>0.02</v>
      </c>
      <c r="Q2154" s="27" t="s">
        <v>2777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18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6"/>
      <c r="N2155" s="8" t="s">
        <v>40</v>
      </c>
      <c r="O2155" s="8" t="s">
        <v>80</v>
      </c>
      <c r="P2155" s="26">
        <v>0</v>
      </c>
      <c r="Q2155" s="27" t="s">
        <v>2777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18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6"/>
      <c r="N2156" s="8" t="s">
        <v>40</v>
      </c>
      <c r="O2156" s="8" t="s">
        <v>41</v>
      </c>
      <c r="P2156" s="26">
        <v>0.02</v>
      </c>
      <c r="Q2156" s="27" t="s">
        <v>2779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18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6"/>
      <c r="N2157" s="8" t="s">
        <v>40</v>
      </c>
      <c r="O2157" s="8" t="s">
        <v>41</v>
      </c>
      <c r="P2157" s="26">
        <v>0.02</v>
      </c>
      <c r="Q2157" s="27" t="s">
        <v>2782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18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6"/>
      <c r="N2158" s="8" t="s">
        <v>57</v>
      </c>
      <c r="O2158" s="8" t="s">
        <v>80</v>
      </c>
      <c r="P2158" s="26">
        <v>0</v>
      </c>
      <c r="Q2158" s="27" t="s">
        <v>2786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18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6"/>
      <c r="N2159" s="8" t="s">
        <v>40</v>
      </c>
      <c r="O2159" s="8" t="s">
        <v>41</v>
      </c>
      <c r="P2159" s="26">
        <v>0.02</v>
      </c>
      <c r="Q2159" s="27" t="s">
        <v>2788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18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6"/>
      <c r="N2160" s="8" t="s">
        <v>57</v>
      </c>
      <c r="O2160" s="8" t="s">
        <v>41</v>
      </c>
      <c r="P2160" s="26">
        <v>0.1</v>
      </c>
      <c r="Q2160" s="27" t="s">
        <v>2791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18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6"/>
      <c r="N2161" s="8" t="s">
        <v>57</v>
      </c>
      <c r="O2161" s="8" t="s">
        <v>41</v>
      </c>
      <c r="P2161" s="26">
        <v>0.1</v>
      </c>
      <c r="Q2161" s="27" t="s">
        <v>2792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18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6"/>
      <c r="N2162" s="8" t="s">
        <v>57</v>
      </c>
      <c r="O2162" s="8" t="s">
        <v>41</v>
      </c>
      <c r="P2162" s="26">
        <v>0.02</v>
      </c>
      <c r="Q2162" s="27" t="s">
        <v>2794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18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6"/>
      <c r="N2163" s="8" t="s">
        <v>57</v>
      </c>
      <c r="O2163" s="8" t="s">
        <v>41</v>
      </c>
      <c r="P2163" s="26">
        <v>0.06</v>
      </c>
      <c r="Q2163" s="27" t="s">
        <v>2796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18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6"/>
      <c r="N2164" s="8" t="s">
        <v>40</v>
      </c>
      <c r="O2164" s="8" t="s">
        <v>80</v>
      </c>
      <c r="P2164" s="26">
        <v>0</v>
      </c>
      <c r="Q2164" s="27" t="s">
        <v>2798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18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6"/>
      <c r="N2165" s="8" t="s">
        <v>331</v>
      </c>
      <c r="O2165" s="8" t="s">
        <v>41</v>
      </c>
      <c r="P2165" s="26">
        <v>0.04</v>
      </c>
      <c r="Q2165" s="27" t="s">
        <v>2801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18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6"/>
      <c r="N2166" s="8" t="s">
        <v>57</v>
      </c>
      <c r="O2166" s="8" t="s">
        <v>41</v>
      </c>
      <c r="P2166" s="26">
        <v>0.02</v>
      </c>
      <c r="Q2166" s="27" t="s">
        <v>2803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18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6"/>
      <c r="N2167" s="8" t="s">
        <v>40</v>
      </c>
      <c r="O2167" s="8" t="s">
        <v>80</v>
      </c>
      <c r="P2167" s="26">
        <v>0</v>
      </c>
      <c r="Q2167" s="27" t="s">
        <v>2803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18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6"/>
      <c r="N2168" s="8" t="s">
        <v>40</v>
      </c>
      <c r="O2168" s="8" t="s">
        <v>80</v>
      </c>
      <c r="P2168" s="26">
        <v>0</v>
      </c>
      <c r="Q2168" s="27" t="s">
        <v>2805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18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6"/>
      <c r="N2169" s="8" t="s">
        <v>40</v>
      </c>
      <c r="O2169" s="8" t="s">
        <v>80</v>
      </c>
      <c r="P2169" s="26">
        <v>0</v>
      </c>
      <c r="Q2169" s="27" t="s">
        <v>2806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18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6"/>
      <c r="N2170" s="8" t="s">
        <v>40</v>
      </c>
      <c r="O2170" s="8" t="s">
        <v>80</v>
      </c>
      <c r="P2170" s="26">
        <v>0</v>
      </c>
      <c r="Q2170" s="27" t="s">
        <v>2807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18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6"/>
      <c r="N2171" s="8" t="s">
        <v>40</v>
      </c>
      <c r="O2171" s="8" t="s">
        <v>80</v>
      </c>
      <c r="P2171" s="26">
        <v>0</v>
      </c>
      <c r="Q2171" s="27" t="s">
        <v>2806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18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6"/>
      <c r="N2172" s="8" t="s">
        <v>40</v>
      </c>
      <c r="O2172" s="8" t="s">
        <v>80</v>
      </c>
      <c r="P2172" s="26">
        <v>0</v>
      </c>
      <c r="Q2172" s="27" t="s">
        <v>2807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18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18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6"/>
      <c r="N2174" s="8" t="s">
        <v>40</v>
      </c>
      <c r="O2174" s="8" t="s">
        <v>80</v>
      </c>
      <c r="P2174" s="26">
        <v>0</v>
      </c>
      <c r="Q2174" s="27" t="s">
        <v>2810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18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6"/>
      <c r="N2175" s="8" t="s">
        <v>40</v>
      </c>
      <c r="O2175" s="8" t="s">
        <v>80</v>
      </c>
      <c r="P2175" s="26">
        <v>0</v>
      </c>
      <c r="Q2175" s="27" t="s">
        <v>2811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18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6"/>
      <c r="N2176" s="8" t="s">
        <v>40</v>
      </c>
      <c r="O2176" s="8" t="s">
        <v>41</v>
      </c>
      <c r="P2176" s="26">
        <v>0.02</v>
      </c>
      <c r="Q2176" s="27" t="s">
        <v>2814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18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6"/>
      <c r="N2177" s="8" t="s">
        <v>57</v>
      </c>
      <c r="O2177" s="8" t="s">
        <v>41</v>
      </c>
      <c r="P2177" s="26">
        <v>0.1</v>
      </c>
      <c r="Q2177" s="27" t="s">
        <v>2817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18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6"/>
      <c r="N2178" s="8" t="s">
        <v>40</v>
      </c>
      <c r="O2178" s="8" t="s">
        <v>41</v>
      </c>
      <c r="P2178" s="26">
        <v>0.02</v>
      </c>
      <c r="Q2178" s="27" t="s">
        <v>2819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18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6"/>
      <c r="N2179" s="8" t="s">
        <v>40</v>
      </c>
      <c r="O2179" s="8" t="s">
        <v>41</v>
      </c>
      <c r="P2179" s="26">
        <v>0.02</v>
      </c>
      <c r="Q2179" s="27" t="s">
        <v>2820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18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6"/>
      <c r="N2180" s="8" t="s">
        <v>40</v>
      </c>
      <c r="O2180" s="8" t="s">
        <v>41</v>
      </c>
      <c r="P2180" s="26">
        <v>0.02</v>
      </c>
      <c r="Q2180" s="27" t="s">
        <v>2821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18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6"/>
      <c r="N2181" s="8" t="s">
        <v>40</v>
      </c>
      <c r="O2181" s="8" t="s">
        <v>41</v>
      </c>
      <c r="P2181" s="26">
        <v>0.04</v>
      </c>
      <c r="Q2181" s="27" t="s">
        <v>2823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18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6"/>
      <c r="N2182" s="8" t="s">
        <v>40</v>
      </c>
      <c r="O2182" s="8" t="s">
        <v>41</v>
      </c>
      <c r="P2182" s="26">
        <v>0.02</v>
      </c>
      <c r="Q2182" s="27" t="s">
        <v>2824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2825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18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6"/>
      <c r="N2183" s="8" t="s">
        <v>57</v>
      </c>
      <c r="O2183" s="8" t="s">
        <v>41</v>
      </c>
      <c r="P2183" s="26">
        <v>0.1</v>
      </c>
      <c r="Q2183" s="27" t="s">
        <v>2827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18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6"/>
      <c r="N2184" s="8" t="s">
        <v>40</v>
      </c>
      <c r="O2184" s="8" t="s">
        <v>80</v>
      </c>
      <c r="P2184" s="26">
        <v>0</v>
      </c>
      <c r="Q2184" s="27" t="s">
        <v>2829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18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6"/>
      <c r="N2185" s="8" t="s">
        <v>57</v>
      </c>
      <c r="O2185" s="8" t="s">
        <v>41</v>
      </c>
      <c r="P2185" s="26">
        <v>0.02</v>
      </c>
      <c r="Q2185" s="27" t="s">
        <v>2832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18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6"/>
      <c r="N2186" s="8" t="s">
        <v>40</v>
      </c>
      <c r="O2186" s="8" t="s">
        <v>41</v>
      </c>
      <c r="P2186" s="26">
        <v>0.02</v>
      </c>
      <c r="Q2186" s="27" t="s">
        <v>2834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18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6"/>
      <c r="N2187" s="8" t="s">
        <v>57</v>
      </c>
      <c r="O2187" s="8" t="s">
        <v>41</v>
      </c>
      <c r="P2187" s="26">
        <v>0.08</v>
      </c>
      <c r="Q2187" s="27" t="s">
        <v>2835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2836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18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6"/>
      <c r="N2188" s="8" t="s">
        <v>57</v>
      </c>
      <c r="O2188" s="8" t="s">
        <v>41</v>
      </c>
      <c r="P2188" s="26">
        <v>0.08</v>
      </c>
      <c r="Q2188" s="27" t="s">
        <v>2837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18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6">
        <v>0.04</v>
      </c>
      <c r="Q2189" s="27" t="s">
        <v>2801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18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6">
        <v>0.02</v>
      </c>
      <c r="Q2190" s="27" t="s">
        <v>2801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18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6"/>
      <c r="N2191" s="8" t="s">
        <v>57</v>
      </c>
      <c r="O2191" s="8" t="s">
        <v>41</v>
      </c>
      <c r="P2191" s="26">
        <v>0.15</v>
      </c>
      <c r="Q2191" s="27" t="s">
        <v>2432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18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6"/>
      <c r="N2192" s="8" t="s">
        <v>40</v>
      </c>
      <c r="O2192" s="8" t="s">
        <v>41</v>
      </c>
      <c r="P2192" s="26">
        <v>0.04</v>
      </c>
      <c r="Q2192" s="27" t="s">
        <v>2432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1684</v>
      </c>
      <c r="F2193" s="30" t="s">
        <v>2838</v>
      </c>
      <c r="G2193" s="30" t="s">
        <v>1684</v>
      </c>
      <c r="H2193" s="119" t="s">
        <v>2839</v>
      </c>
      <c r="I2193" s="8" t="s">
        <v>2840</v>
      </c>
      <c r="J2193" s="8" t="s">
        <v>2841</v>
      </c>
      <c r="K2193" s="8" t="s">
        <v>32</v>
      </c>
      <c r="L2193" s="30" t="s">
        <v>2842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1684</v>
      </c>
      <c r="F2194" s="30" t="s">
        <v>2838</v>
      </c>
      <c r="G2194" s="30" t="s">
        <v>1684</v>
      </c>
      <c r="H2194" s="119" t="s">
        <v>2839</v>
      </c>
      <c r="I2194" s="8" t="s">
        <v>2840</v>
      </c>
      <c r="J2194" s="8" t="s">
        <v>2841</v>
      </c>
      <c r="K2194" s="8" t="s">
        <v>32</v>
      </c>
      <c r="L2194" s="30" t="s">
        <v>2842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2843</v>
      </c>
      <c r="F2195" s="30" t="s">
        <v>2843</v>
      </c>
      <c r="G2195" s="30" t="s">
        <v>2843</v>
      </c>
      <c r="H2195" s="119" t="s">
        <v>2839</v>
      </c>
      <c r="I2195" s="8" t="s">
        <v>2840</v>
      </c>
      <c r="J2195" s="8" t="s">
        <v>2841</v>
      </c>
      <c r="K2195" s="8" t="s">
        <v>32</v>
      </c>
      <c r="L2195" s="30" t="s">
        <v>2843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2839</v>
      </c>
      <c r="I2196" s="8" t="s">
        <v>2840</v>
      </c>
      <c r="J2196" s="8" t="s">
        <v>2841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1231</v>
      </c>
      <c r="F2197" s="30" t="s">
        <v>2844</v>
      </c>
      <c r="G2197" s="30" t="s">
        <v>1231</v>
      </c>
      <c r="H2197" s="119" t="s">
        <v>2839</v>
      </c>
      <c r="I2197" s="8" t="s">
        <v>2840</v>
      </c>
      <c r="J2197" s="8" t="s">
        <v>2841</v>
      </c>
      <c r="K2197" s="8" t="s">
        <v>32</v>
      </c>
      <c r="L2197" s="30" t="s">
        <v>1231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1733</v>
      </c>
      <c r="F2198" s="30" t="s">
        <v>2845</v>
      </c>
      <c r="G2198" s="30" t="s">
        <v>1733</v>
      </c>
      <c r="H2198" s="119" t="s">
        <v>2839</v>
      </c>
      <c r="I2198" s="8" t="s">
        <v>2840</v>
      </c>
      <c r="J2198" s="8" t="s">
        <v>2841</v>
      </c>
      <c r="K2198" s="8" t="s">
        <v>32</v>
      </c>
      <c r="L2198" s="30" t="s">
        <v>1735</v>
      </c>
      <c r="M2198" s="30"/>
      <c r="N2198" s="30" t="s">
        <v>40</v>
      </c>
      <c r="O2198" s="30" t="s">
        <v>3648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1733</v>
      </c>
      <c r="F2199" s="30" t="s">
        <v>2846</v>
      </c>
      <c r="G2199" s="30" t="s">
        <v>1733</v>
      </c>
      <c r="H2199" s="119" t="s">
        <v>2839</v>
      </c>
      <c r="I2199" s="8" t="s">
        <v>2840</v>
      </c>
      <c r="J2199" s="8" t="s">
        <v>2841</v>
      </c>
      <c r="K2199" s="8" t="s">
        <v>32</v>
      </c>
      <c r="L2199" s="30" t="s">
        <v>1735</v>
      </c>
      <c r="M2199" s="30"/>
      <c r="N2199" s="30" t="s">
        <v>57</v>
      </c>
      <c r="O2199" s="30" t="s">
        <v>3649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1733</v>
      </c>
      <c r="F2200" s="30" t="s">
        <v>2847</v>
      </c>
      <c r="G2200" s="30" t="s">
        <v>1733</v>
      </c>
      <c r="H2200" s="119" t="s">
        <v>2839</v>
      </c>
      <c r="I2200" s="8" t="s">
        <v>2840</v>
      </c>
      <c r="J2200" s="8" t="s">
        <v>2841</v>
      </c>
      <c r="K2200" s="8" t="s">
        <v>32</v>
      </c>
      <c r="L2200" s="30" t="s">
        <v>1735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2839</v>
      </c>
      <c r="I2201" s="8" t="s">
        <v>2840</v>
      </c>
      <c r="J2201" s="8" t="s">
        <v>2841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2839</v>
      </c>
      <c r="I2202" s="8" t="s">
        <v>2840</v>
      </c>
      <c r="J2202" s="8" t="s">
        <v>2841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2848</v>
      </c>
      <c r="F2203" s="30" t="s">
        <v>2848</v>
      </c>
      <c r="G2203" s="30" t="s">
        <v>2848</v>
      </c>
      <c r="H2203" s="119" t="s">
        <v>2839</v>
      </c>
      <c r="I2203" s="8" t="s">
        <v>2840</v>
      </c>
      <c r="J2203" s="8" t="s">
        <v>2841</v>
      </c>
      <c r="K2203" s="8" t="s">
        <v>32</v>
      </c>
      <c r="L2203" s="30" t="s">
        <v>2848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2849</v>
      </c>
      <c r="F2204" s="30" t="s">
        <v>4500</v>
      </c>
      <c r="G2204" s="30" t="s">
        <v>2849</v>
      </c>
      <c r="H2204" s="119" t="s">
        <v>2839</v>
      </c>
      <c r="I2204" s="8" t="s">
        <v>2840</v>
      </c>
      <c r="J2204" s="8" t="s">
        <v>2841</v>
      </c>
      <c r="K2204" s="8" t="s">
        <v>32</v>
      </c>
      <c r="L2204" s="30" t="s">
        <v>2850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4374</v>
      </c>
      <c r="G2205" s="30" t="s">
        <v>542</v>
      </c>
      <c r="H2205" s="119" t="s">
        <v>2839</v>
      </c>
      <c r="I2205" s="8" t="s">
        <v>2840</v>
      </c>
      <c r="J2205" s="8" t="s">
        <v>2841</v>
      </c>
      <c r="K2205" s="8" t="s">
        <v>32</v>
      </c>
      <c r="L2205" s="30" t="s">
        <v>1738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1747</v>
      </c>
      <c r="F2206" s="74" t="s">
        <v>4497</v>
      </c>
      <c r="G2206" s="30" t="s">
        <v>1747</v>
      </c>
      <c r="H2206" s="119" t="s">
        <v>2839</v>
      </c>
      <c r="I2206" s="8" t="s">
        <v>2840</v>
      </c>
      <c r="J2206" s="8" t="s">
        <v>2841</v>
      </c>
      <c r="K2206" s="8" t="s">
        <v>32</v>
      </c>
      <c r="L2206" s="30" t="s">
        <v>2851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1747</v>
      </c>
      <c r="F2207" s="74" t="s">
        <v>4497</v>
      </c>
      <c r="G2207" s="30" t="s">
        <v>1747</v>
      </c>
      <c r="H2207" s="119" t="s">
        <v>2839</v>
      </c>
      <c r="I2207" s="8" t="s">
        <v>2840</v>
      </c>
      <c r="J2207" s="8" t="s">
        <v>2841</v>
      </c>
      <c r="K2207" s="8" t="s">
        <v>32</v>
      </c>
      <c r="L2207" s="30" t="s">
        <v>1749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1747</v>
      </c>
      <c r="F2208" s="74" t="s">
        <v>4497</v>
      </c>
      <c r="G2208" s="30" t="s">
        <v>1747</v>
      </c>
      <c r="H2208" s="119" t="s">
        <v>2839</v>
      </c>
      <c r="I2208" s="8" t="s">
        <v>2840</v>
      </c>
      <c r="J2208" s="8" t="s">
        <v>2841</v>
      </c>
      <c r="K2208" s="8" t="s">
        <v>32</v>
      </c>
      <c r="L2208" s="30" t="s">
        <v>1749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2852</v>
      </c>
      <c r="F2209" s="74" t="s">
        <v>4379</v>
      </c>
      <c r="G2209" s="30" t="s">
        <v>2852</v>
      </c>
      <c r="H2209" s="119" t="s">
        <v>2839</v>
      </c>
      <c r="I2209" s="8" t="s">
        <v>2840</v>
      </c>
      <c r="J2209" s="8" t="s">
        <v>2841</v>
      </c>
      <c r="K2209" s="8" t="s">
        <v>32</v>
      </c>
      <c r="L2209" s="30" t="s">
        <v>1743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2852</v>
      </c>
      <c r="F2210" s="74" t="s">
        <v>4379</v>
      </c>
      <c r="G2210" s="30" t="s">
        <v>2852</v>
      </c>
      <c r="H2210" s="119" t="s">
        <v>2839</v>
      </c>
      <c r="I2210" s="8" t="s">
        <v>2840</v>
      </c>
      <c r="J2210" s="8" t="s">
        <v>2841</v>
      </c>
      <c r="K2210" s="8" t="s">
        <v>32</v>
      </c>
      <c r="L2210" s="30" t="s">
        <v>1743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2839</v>
      </c>
      <c r="I2211" s="8" t="s">
        <v>2840</v>
      </c>
      <c r="J2211" s="8" t="s">
        <v>2841</v>
      </c>
      <c r="K2211" s="8" t="s">
        <v>32</v>
      </c>
      <c r="L2211" s="30" t="s">
        <v>2853</v>
      </c>
      <c r="M2211" s="30"/>
      <c r="N2211" s="30" t="s">
        <v>57</v>
      </c>
      <c r="O2211" s="30" t="s">
        <v>3646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1745</v>
      </c>
      <c r="F2212" s="30" t="s">
        <v>1745</v>
      </c>
      <c r="G2212" s="30" t="s">
        <v>1745</v>
      </c>
      <c r="H2212" s="119" t="s">
        <v>2839</v>
      </c>
      <c r="I2212" s="8" t="s">
        <v>2840</v>
      </c>
      <c r="J2212" s="8" t="s">
        <v>2841</v>
      </c>
      <c r="K2212" s="8" t="s">
        <v>32</v>
      </c>
      <c r="L2212" s="30" t="s">
        <v>1745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1745</v>
      </c>
      <c r="F2213" s="30" t="s">
        <v>1745</v>
      </c>
      <c r="G2213" s="30" t="s">
        <v>1745</v>
      </c>
      <c r="H2213" s="119" t="s">
        <v>2839</v>
      </c>
      <c r="I2213" s="8" t="s">
        <v>2840</v>
      </c>
      <c r="J2213" s="8" t="s">
        <v>2841</v>
      </c>
      <c r="K2213" s="8" t="s">
        <v>32</v>
      </c>
      <c r="L2213" s="30" t="s">
        <v>1745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2854</v>
      </c>
      <c r="F2214" s="30" t="s">
        <v>2855</v>
      </c>
      <c r="G2214" s="30" t="s">
        <v>2854</v>
      </c>
      <c r="H2214" s="119" t="s">
        <v>2839</v>
      </c>
      <c r="I2214" s="8" t="s">
        <v>2840</v>
      </c>
      <c r="J2214" s="8" t="s">
        <v>2841</v>
      </c>
      <c r="K2214" s="8" t="s">
        <v>32</v>
      </c>
      <c r="L2214" s="30" t="s">
        <v>2856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2854</v>
      </c>
      <c r="F2215" s="30" t="s">
        <v>2855</v>
      </c>
      <c r="G2215" s="30" t="s">
        <v>2854</v>
      </c>
      <c r="H2215" s="119" t="s">
        <v>2839</v>
      </c>
      <c r="I2215" s="8" t="s">
        <v>2840</v>
      </c>
      <c r="J2215" s="8" t="s">
        <v>2841</v>
      </c>
      <c r="K2215" s="8" t="s">
        <v>32</v>
      </c>
      <c r="L2215" s="30" t="s">
        <v>2856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2839</v>
      </c>
      <c r="I2216" s="8" t="s">
        <v>2840</v>
      </c>
      <c r="J2216" s="8" t="s">
        <v>2841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2857</v>
      </c>
      <c r="F2217" s="30" t="s">
        <v>2857</v>
      </c>
      <c r="G2217" s="30" t="s">
        <v>2857</v>
      </c>
      <c r="H2217" s="119" t="s">
        <v>2839</v>
      </c>
      <c r="I2217" s="8" t="s">
        <v>2840</v>
      </c>
      <c r="J2217" s="8" t="s">
        <v>2841</v>
      </c>
      <c r="K2217" s="8" t="s">
        <v>32</v>
      </c>
      <c r="L2217" s="30" t="s">
        <v>2858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2839</v>
      </c>
      <c r="I2218" s="8" t="s">
        <v>2840</v>
      </c>
      <c r="J2218" s="8" t="s">
        <v>2841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2859</v>
      </c>
      <c r="F2219" s="30" t="s">
        <v>2859</v>
      </c>
      <c r="G2219" s="30" t="s">
        <v>2859</v>
      </c>
      <c r="H2219" s="119" t="s">
        <v>2839</v>
      </c>
      <c r="I2219" s="8" t="s">
        <v>2840</v>
      </c>
      <c r="J2219" s="8" t="s">
        <v>2841</v>
      </c>
      <c r="K2219" s="8" t="s">
        <v>32</v>
      </c>
      <c r="L2219" s="30" t="s">
        <v>2859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2839</v>
      </c>
      <c r="I2220" s="8" t="s">
        <v>2840</v>
      </c>
      <c r="J2220" s="8" t="s">
        <v>2841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2839</v>
      </c>
      <c r="I2221" s="8" t="s">
        <v>2840</v>
      </c>
      <c r="J2221" s="8" t="s">
        <v>2841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2860</v>
      </c>
      <c r="F2222" s="30" t="s">
        <v>2860</v>
      </c>
      <c r="G2222" s="30" t="s">
        <v>2860</v>
      </c>
      <c r="H2222" s="119" t="s">
        <v>2839</v>
      </c>
      <c r="I2222" s="8" t="s">
        <v>2840</v>
      </c>
      <c r="J2222" s="8" t="s">
        <v>2841</v>
      </c>
      <c r="K2222" s="8" t="s">
        <v>32</v>
      </c>
      <c r="L2222" s="30" t="s">
        <v>1797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2860</v>
      </c>
      <c r="F2223" s="30" t="s">
        <v>2860</v>
      </c>
      <c r="G2223" s="30" t="s">
        <v>2860</v>
      </c>
      <c r="H2223" s="119" t="s">
        <v>2839</v>
      </c>
      <c r="I2223" s="8" t="s">
        <v>2840</v>
      </c>
      <c r="J2223" s="8" t="s">
        <v>2841</v>
      </c>
      <c r="K2223" s="8" t="s">
        <v>32</v>
      </c>
      <c r="L2223" s="30" t="s">
        <v>1797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2839</v>
      </c>
      <c r="I2224" s="8" t="s">
        <v>2840</v>
      </c>
      <c r="J2224" s="8" t="s">
        <v>2841</v>
      </c>
      <c r="K2224" s="8" t="s">
        <v>32</v>
      </c>
      <c r="L2224" s="30" t="s">
        <v>2861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2839</v>
      </c>
      <c r="I2225" s="8" t="s">
        <v>2840</v>
      </c>
      <c r="J2225" s="8" t="s">
        <v>2841</v>
      </c>
      <c r="K2225" s="8" t="s">
        <v>32</v>
      </c>
      <c r="L2225" s="30" t="s">
        <v>2861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1663</v>
      </c>
      <c r="F2226" s="30" t="s">
        <v>2862</v>
      </c>
      <c r="G2226" s="30" t="s">
        <v>1663</v>
      </c>
      <c r="H2226" s="119" t="s">
        <v>2839</v>
      </c>
      <c r="I2226" s="8" t="s">
        <v>2840</v>
      </c>
      <c r="J2226" s="8" t="s">
        <v>2841</v>
      </c>
      <c r="K2226" s="8" t="s">
        <v>32</v>
      </c>
      <c r="L2226" s="30" t="s">
        <v>1664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2863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1300</v>
      </c>
      <c r="E2227" s="30" t="s">
        <v>1326</v>
      </c>
      <c r="F2227" s="30" t="s">
        <v>1326</v>
      </c>
      <c r="G2227" s="30" t="s">
        <v>1326</v>
      </c>
      <c r="H2227" s="119" t="s">
        <v>2839</v>
      </c>
      <c r="I2227" s="8" t="s">
        <v>2840</v>
      </c>
      <c r="J2227" s="8" t="s">
        <v>2841</v>
      </c>
      <c r="K2227" s="8" t="s">
        <v>32</v>
      </c>
      <c r="L2227" s="30" t="s">
        <v>2864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1329</v>
      </c>
      <c r="D2228" s="30" t="s">
        <v>1440</v>
      </c>
      <c r="E2228" s="30" t="s">
        <v>1888</v>
      </c>
      <c r="F2228" s="30" t="s">
        <v>1889</v>
      </c>
      <c r="G2228" s="30" t="s">
        <v>1888</v>
      </c>
      <c r="H2228" s="119" t="s">
        <v>2839</v>
      </c>
      <c r="I2228" s="8" t="s">
        <v>2840</v>
      </c>
      <c r="J2228" s="8" t="s">
        <v>2841</v>
      </c>
      <c r="K2228" s="8" t="s">
        <v>32</v>
      </c>
      <c r="L2228" s="30" t="s">
        <v>1888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1329</v>
      </c>
      <c r="D2229" s="30" t="s">
        <v>1440</v>
      </c>
      <c r="E2229" s="30" t="s">
        <v>2865</v>
      </c>
      <c r="F2229" s="30" t="s">
        <v>2865</v>
      </c>
      <c r="G2229" s="30" t="s">
        <v>2865</v>
      </c>
      <c r="H2229" s="119" t="s">
        <v>2839</v>
      </c>
      <c r="I2229" s="8" t="s">
        <v>2840</v>
      </c>
      <c r="J2229" s="8" t="s">
        <v>2841</v>
      </c>
      <c r="K2229" s="8" t="s">
        <v>32</v>
      </c>
      <c r="L2229" s="30" t="s">
        <v>2866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1329</v>
      </c>
      <c r="D2230" s="30" t="s">
        <v>1440</v>
      </c>
      <c r="E2230" s="30" t="s">
        <v>2867</v>
      </c>
      <c r="F2230" s="30" t="s">
        <v>2867</v>
      </c>
      <c r="G2230" s="30" t="s">
        <v>2867</v>
      </c>
      <c r="H2230" s="119" t="s">
        <v>2839</v>
      </c>
      <c r="I2230" s="8" t="s">
        <v>2840</v>
      </c>
      <c r="J2230" s="8" t="s">
        <v>2841</v>
      </c>
      <c r="K2230" s="8" t="s">
        <v>32</v>
      </c>
      <c r="L2230" s="30" t="s">
        <v>2868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1329</v>
      </c>
      <c r="D2231" s="30" t="s">
        <v>1353</v>
      </c>
      <c r="E2231" s="30" t="s">
        <v>1402</v>
      </c>
      <c r="F2231" s="30" t="s">
        <v>1402</v>
      </c>
      <c r="G2231" s="30" t="s">
        <v>1402</v>
      </c>
      <c r="H2231" s="119" t="s">
        <v>2839</v>
      </c>
      <c r="I2231" s="8" t="s">
        <v>2840</v>
      </c>
      <c r="J2231" s="8" t="s">
        <v>2841</v>
      </c>
      <c r="K2231" s="8" t="s">
        <v>32</v>
      </c>
      <c r="L2231" s="30" t="s">
        <v>1402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1516</v>
      </c>
      <c r="D2232" s="30" t="s">
        <v>1517</v>
      </c>
      <c r="E2232" s="30" t="s">
        <v>1523</v>
      </c>
      <c r="F2232" s="30" t="s">
        <v>1523</v>
      </c>
      <c r="G2232" s="30" t="s">
        <v>1523</v>
      </c>
      <c r="H2232" s="119" t="s">
        <v>2839</v>
      </c>
      <c r="I2232" s="8" t="s">
        <v>2840</v>
      </c>
      <c r="J2232" s="8" t="s">
        <v>2841</v>
      </c>
      <c r="K2232" s="8" t="s">
        <v>32</v>
      </c>
      <c r="L2232" s="30" t="s">
        <v>1565</v>
      </c>
      <c r="M2232" s="30"/>
      <c r="N2232" s="30" t="s">
        <v>108</v>
      </c>
      <c r="O2232" s="30" t="s">
        <v>41</v>
      </c>
      <c r="P2232" s="31">
        <v>0.04</v>
      </c>
      <c r="Q2232" s="32"/>
      <c r="R2232" s="30"/>
      <c r="S2232" s="24">
        <v>0</v>
      </c>
      <c r="T2232" s="24">
        <v>1250000</v>
      </c>
      <c r="U2232" s="24">
        <v>257025.58443311095</v>
      </c>
      <c r="V2232" s="24">
        <f t="shared" si="288"/>
        <v>992974.4155668891</v>
      </c>
      <c r="W2232" s="14">
        <f t="shared" si="295"/>
        <v>249935.22348323202</v>
      </c>
      <c r="X2232" s="14"/>
      <c r="Y2232" s="14">
        <f t="shared" si="285"/>
        <v>0</v>
      </c>
      <c r="Z2232" s="16">
        <f t="shared" ref="Z2232:Z2295" si="296">W2232+X2232</f>
        <v>249935.22348323202</v>
      </c>
      <c r="AA2232" s="34">
        <f t="shared" si="284"/>
        <v>7090.3609498789301</v>
      </c>
      <c r="AB2232" s="24">
        <f t="shared" si="294"/>
        <v>257025.58443311095</v>
      </c>
      <c r="AC2232" s="35">
        <v>0.05</v>
      </c>
      <c r="AD2232" s="30"/>
      <c r="AE2232" s="30"/>
      <c r="AF2232" s="30"/>
      <c r="AG2232" s="30" t="s">
        <v>42</v>
      </c>
      <c r="AH2232" s="35">
        <v>0.41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1516</v>
      </c>
      <c r="D2233" s="30" t="s">
        <v>1517</v>
      </c>
      <c r="E2233" s="30" t="s">
        <v>1523</v>
      </c>
      <c r="F2233" s="30" t="s">
        <v>1523</v>
      </c>
      <c r="G2233" s="30" t="s">
        <v>1523</v>
      </c>
      <c r="H2233" s="119" t="s">
        <v>2839</v>
      </c>
      <c r="I2233" s="8" t="s">
        <v>2840</v>
      </c>
      <c r="J2233" s="8" t="s">
        <v>2841</v>
      </c>
      <c r="K2233" s="8" t="s">
        <v>32</v>
      </c>
      <c r="L2233" s="30" t="s">
        <v>1565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0</v>
      </c>
      <c r="U2233" s="24">
        <v>454185.58301369799</v>
      </c>
      <c r="V2233" s="24">
        <f t="shared" si="288"/>
        <v>0</v>
      </c>
      <c r="W2233" s="14">
        <f t="shared" si="295"/>
        <v>425071.12256410194</v>
      </c>
      <c r="X2233" s="14"/>
      <c r="Y2233" s="14">
        <f t="shared" si="285"/>
        <v>0</v>
      </c>
      <c r="Z2233" s="16">
        <f t="shared" si="296"/>
        <v>425071.12256410194</v>
      </c>
      <c r="AA2233" s="34">
        <f t="shared" si="284"/>
        <v>29114.460449596052</v>
      </c>
      <c r="AB2233" s="24">
        <f t="shared" si="294"/>
        <v>454185.58301369799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1516</v>
      </c>
      <c r="D2234" s="30" t="s">
        <v>1517</v>
      </c>
      <c r="E2234" s="30" t="s">
        <v>1537</v>
      </c>
      <c r="F2234" s="30" t="s">
        <v>1537</v>
      </c>
      <c r="G2234" s="30" t="s">
        <v>1537</v>
      </c>
      <c r="H2234" s="119" t="s">
        <v>2839</v>
      </c>
      <c r="I2234" s="8" t="s">
        <v>2840</v>
      </c>
      <c r="J2234" s="8" t="s">
        <v>2841</v>
      </c>
      <c r="K2234" s="8" t="s">
        <v>32</v>
      </c>
      <c r="L2234" s="30" t="s">
        <v>1565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1516</v>
      </c>
      <c r="D2235" s="30" t="s">
        <v>1517</v>
      </c>
      <c r="E2235" s="30" t="s">
        <v>2869</v>
      </c>
      <c r="F2235" s="30" t="s">
        <v>2869</v>
      </c>
      <c r="G2235" s="30" t="s">
        <v>2869</v>
      </c>
      <c r="H2235" s="119" t="s">
        <v>2839</v>
      </c>
      <c r="I2235" s="8" t="s">
        <v>2840</v>
      </c>
      <c r="J2235" s="8" t="s">
        <v>2841</v>
      </c>
      <c r="K2235" s="8" t="s">
        <v>32</v>
      </c>
      <c r="L2235" s="30" t="s">
        <v>1565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1516</v>
      </c>
      <c r="D2236" s="30" t="s">
        <v>1517</v>
      </c>
      <c r="E2236" s="30" t="s">
        <v>1538</v>
      </c>
      <c r="F2236" s="30" t="s">
        <v>3309</v>
      </c>
      <c r="G2236" s="30" t="s">
        <v>1538</v>
      </c>
      <c r="H2236" s="119" t="s">
        <v>2839</v>
      </c>
      <c r="I2236" s="8" t="s">
        <v>2840</v>
      </c>
      <c r="J2236" s="8" t="s">
        <v>2841</v>
      </c>
      <c r="K2236" s="8" t="s">
        <v>32</v>
      </c>
      <c r="L2236" s="30" t="s">
        <v>1565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1516</v>
      </c>
      <c r="D2237" s="30" t="s">
        <v>1517</v>
      </c>
      <c r="E2237" s="30" t="s">
        <v>2870</v>
      </c>
      <c r="F2237" s="30" t="s">
        <v>2870</v>
      </c>
      <c r="G2237" s="30" t="s">
        <v>2870</v>
      </c>
      <c r="H2237" s="119" t="s">
        <v>2839</v>
      </c>
      <c r="I2237" s="8" t="s">
        <v>2840</v>
      </c>
      <c r="J2237" s="8" t="s">
        <v>2841</v>
      </c>
      <c r="K2237" s="8" t="s">
        <v>32</v>
      </c>
      <c r="L2237" s="30" t="s">
        <v>1565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99203.713458660699</v>
      </c>
      <c r="V2237" s="24">
        <f t="shared" si="288"/>
        <v>3633.1659739633033</v>
      </c>
      <c r="W2237" s="14">
        <f t="shared" si="295"/>
        <v>96467.059294283856</v>
      </c>
      <c r="X2237" s="14"/>
      <c r="Y2237" s="14">
        <f t="shared" si="285"/>
        <v>0</v>
      </c>
      <c r="Z2237" s="16">
        <f t="shared" si="296"/>
        <v>96467.059294283856</v>
      </c>
      <c r="AA2237" s="34">
        <f t="shared" si="297"/>
        <v>2736.6541643768433</v>
      </c>
      <c r="AB2237" s="24">
        <f t="shared" si="294"/>
        <v>99203.713458660699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1516</v>
      </c>
      <c r="D2238" s="30" t="s">
        <v>1517</v>
      </c>
      <c r="E2238" s="30" t="s">
        <v>1547</v>
      </c>
      <c r="F2238" s="30" t="s">
        <v>1547</v>
      </c>
      <c r="G2238" s="30" t="s">
        <v>1547</v>
      </c>
      <c r="H2238" s="119" t="s">
        <v>2839</v>
      </c>
      <c r="I2238" s="8" t="s">
        <v>2840</v>
      </c>
      <c r="J2238" s="8" t="s">
        <v>2841</v>
      </c>
      <c r="K2238" s="8" t="s">
        <v>32</v>
      </c>
      <c r="L2238" s="30" t="s">
        <v>2871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1516</v>
      </c>
      <c r="D2239" s="30" t="s">
        <v>1517</v>
      </c>
      <c r="E2239" s="30" t="s">
        <v>1552</v>
      </c>
      <c r="F2239" s="30" t="s">
        <v>1552</v>
      </c>
      <c r="G2239" s="30" t="s">
        <v>1552</v>
      </c>
      <c r="H2239" s="119" t="s">
        <v>2839</v>
      </c>
      <c r="I2239" s="8" t="s">
        <v>2840</v>
      </c>
      <c r="J2239" s="8" t="s">
        <v>2841</v>
      </c>
      <c r="K2239" s="8" t="s">
        <v>32</v>
      </c>
      <c r="L2239" s="30" t="s">
        <v>1565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1516</v>
      </c>
      <c r="D2240" s="30" t="s">
        <v>1555</v>
      </c>
      <c r="E2240" s="30" t="s">
        <v>1594</v>
      </c>
      <c r="F2240" s="30" t="s">
        <v>1594</v>
      </c>
      <c r="G2240" s="30" t="s">
        <v>1594</v>
      </c>
      <c r="H2240" s="119" t="s">
        <v>2839</v>
      </c>
      <c r="I2240" s="8" t="s">
        <v>2840</v>
      </c>
      <c r="J2240" s="8" t="s">
        <v>2841</v>
      </c>
      <c r="K2240" s="8" t="s">
        <v>32</v>
      </c>
      <c r="L2240" s="30" t="s">
        <v>1565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43116.250821919952</v>
      </c>
      <c r="T2240" s="24">
        <v>0</v>
      </c>
      <c r="U2240" s="24">
        <v>0</v>
      </c>
      <c r="V2240" s="24">
        <f t="shared" si="288"/>
        <v>43116.250821919952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1516</v>
      </c>
      <c r="D2241" s="30" t="s">
        <v>1555</v>
      </c>
      <c r="E2241" s="30" t="s">
        <v>1598</v>
      </c>
      <c r="F2241" s="30" t="s">
        <v>1598</v>
      </c>
      <c r="G2241" s="30" t="s">
        <v>1598</v>
      </c>
      <c r="H2241" s="119" t="s">
        <v>2839</v>
      </c>
      <c r="I2241" s="8" t="s">
        <v>2840</v>
      </c>
      <c r="J2241" s="8" t="s">
        <v>2841</v>
      </c>
      <c r="K2241" s="8" t="s">
        <v>32</v>
      </c>
      <c r="L2241" s="30" t="s">
        <v>1565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2872</v>
      </c>
      <c r="F2242" s="30" t="s">
        <v>2872</v>
      </c>
      <c r="G2242" s="30" t="s">
        <v>2872</v>
      </c>
      <c r="H2242" s="119" t="s">
        <v>2839</v>
      </c>
      <c r="I2242" s="8" t="s">
        <v>2840</v>
      </c>
      <c r="J2242" s="8" t="s">
        <v>2841</v>
      </c>
      <c r="K2242" s="8" t="s">
        <v>32</v>
      </c>
      <c r="L2242" s="31" t="s">
        <v>2872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2873</v>
      </c>
      <c r="F2243" s="30" t="s">
        <v>2874</v>
      </c>
      <c r="G2243" s="30" t="s">
        <v>2873</v>
      </c>
      <c r="H2243" s="119" t="s">
        <v>2839</v>
      </c>
      <c r="I2243" s="8" t="s">
        <v>2840</v>
      </c>
      <c r="J2243" s="8" t="s">
        <v>2841</v>
      </c>
      <c r="K2243" s="8" t="s">
        <v>32</v>
      </c>
      <c r="L2243" s="31" t="s">
        <v>2875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2873</v>
      </c>
      <c r="F2244" s="30" t="s">
        <v>2876</v>
      </c>
      <c r="G2244" s="30" t="s">
        <v>2873</v>
      </c>
      <c r="H2244" s="119" t="s">
        <v>2839</v>
      </c>
      <c r="I2244" s="8" t="s">
        <v>2840</v>
      </c>
      <c r="J2244" s="8" t="s">
        <v>2841</v>
      </c>
      <c r="K2244" s="8" t="s">
        <v>32</v>
      </c>
      <c r="L2244" s="31" t="s">
        <v>2877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1329</v>
      </c>
      <c r="D2245" s="30" t="s">
        <v>1353</v>
      </c>
      <c r="E2245" s="30" t="s">
        <v>1402</v>
      </c>
      <c r="F2245" s="30" t="s">
        <v>1402</v>
      </c>
      <c r="G2245" s="30" t="s">
        <v>1402</v>
      </c>
      <c r="H2245" s="119" t="s">
        <v>2839</v>
      </c>
      <c r="I2245" s="8" t="s">
        <v>2840</v>
      </c>
      <c r="J2245" s="8" t="s">
        <v>2841</v>
      </c>
      <c r="K2245" s="8" t="s">
        <v>32</v>
      </c>
      <c r="L2245" s="31" t="s">
        <v>1402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1329</v>
      </c>
      <c r="D2246" s="30" t="s">
        <v>1440</v>
      </c>
      <c r="E2246" s="30" t="s">
        <v>1888</v>
      </c>
      <c r="F2246" s="30" t="s">
        <v>1889</v>
      </c>
      <c r="G2246" s="30" t="s">
        <v>1888</v>
      </c>
      <c r="H2246" s="119" t="s">
        <v>2839</v>
      </c>
      <c r="I2246" s="8" t="s">
        <v>2840</v>
      </c>
      <c r="J2246" s="8" t="s">
        <v>2841</v>
      </c>
      <c r="K2246" s="8" t="s">
        <v>32</v>
      </c>
      <c r="L2246" s="31" t="s">
        <v>1888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1329</v>
      </c>
      <c r="D2247" s="30" t="s">
        <v>1440</v>
      </c>
      <c r="E2247" s="30" t="s">
        <v>2865</v>
      </c>
      <c r="F2247" s="30" t="s">
        <v>2865</v>
      </c>
      <c r="G2247" s="30" t="s">
        <v>2865</v>
      </c>
      <c r="H2247" s="119" t="s">
        <v>2839</v>
      </c>
      <c r="I2247" s="8" t="s">
        <v>2840</v>
      </c>
      <c r="J2247" s="8" t="s">
        <v>2841</v>
      </c>
      <c r="K2247" s="8" t="s">
        <v>32</v>
      </c>
      <c r="L2247" s="31" t="s">
        <v>2866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1329</v>
      </c>
      <c r="D2248" s="30" t="s">
        <v>1440</v>
      </c>
      <c r="E2248" s="30" t="s">
        <v>2865</v>
      </c>
      <c r="F2248" s="30" t="s">
        <v>2865</v>
      </c>
      <c r="G2248" s="30" t="s">
        <v>2865</v>
      </c>
      <c r="H2248" s="119" t="s">
        <v>2839</v>
      </c>
      <c r="I2248" s="8" t="s">
        <v>2840</v>
      </c>
      <c r="J2248" s="8" t="s">
        <v>2841</v>
      </c>
      <c r="K2248" s="8" t="s">
        <v>32</v>
      </c>
      <c r="L2248" s="31" t="s">
        <v>2866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1733</v>
      </c>
      <c r="F2249" s="30" t="s">
        <v>2846</v>
      </c>
      <c r="G2249" s="30" t="s">
        <v>1733</v>
      </c>
      <c r="H2249" s="119" t="s">
        <v>2839</v>
      </c>
      <c r="I2249" s="8" t="s">
        <v>2840</v>
      </c>
      <c r="J2249" s="8" t="s">
        <v>2841</v>
      </c>
      <c r="K2249" s="8" t="s">
        <v>32</v>
      </c>
      <c r="L2249" s="31" t="s">
        <v>1735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1733</v>
      </c>
      <c r="F2250" s="30" t="s">
        <v>2847</v>
      </c>
      <c r="G2250" s="30" t="s">
        <v>1733</v>
      </c>
      <c r="H2250" s="119" t="s">
        <v>2839</v>
      </c>
      <c r="I2250" s="8" t="s">
        <v>2840</v>
      </c>
      <c r="J2250" s="8" t="s">
        <v>2841</v>
      </c>
      <c r="K2250" s="8" t="s">
        <v>32</v>
      </c>
      <c r="L2250" s="31" t="s">
        <v>1735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2849</v>
      </c>
      <c r="F2251" s="30" t="s">
        <v>4500</v>
      </c>
      <c r="G2251" s="30" t="s">
        <v>2849</v>
      </c>
      <c r="H2251" s="119" t="s">
        <v>2839</v>
      </c>
      <c r="I2251" s="8" t="s">
        <v>2840</v>
      </c>
      <c r="J2251" s="8" t="s">
        <v>2841</v>
      </c>
      <c r="K2251" s="8" t="s">
        <v>32</v>
      </c>
      <c r="L2251" s="31" t="s">
        <v>2850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2878</v>
      </c>
      <c r="G2252" s="30" t="s">
        <v>542</v>
      </c>
      <c r="H2252" s="119" t="s">
        <v>2839</v>
      </c>
      <c r="I2252" s="8" t="s">
        <v>2840</v>
      </c>
      <c r="J2252" s="8" t="s">
        <v>2841</v>
      </c>
      <c r="K2252" s="8" t="s">
        <v>32</v>
      </c>
      <c r="L2252" s="31" t="s">
        <v>1738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1747</v>
      </c>
      <c r="F2253" s="30" t="s">
        <v>2879</v>
      </c>
      <c r="G2253" s="30" t="s">
        <v>1747</v>
      </c>
      <c r="H2253" s="119" t="s">
        <v>2839</v>
      </c>
      <c r="I2253" s="8" t="s">
        <v>2840</v>
      </c>
      <c r="J2253" s="8" t="s">
        <v>2841</v>
      </c>
      <c r="K2253" s="8" t="s">
        <v>32</v>
      </c>
      <c r="L2253" s="31" t="s">
        <v>2851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1747</v>
      </c>
      <c r="F2254" s="30" t="s">
        <v>2879</v>
      </c>
      <c r="G2254" s="30" t="s">
        <v>1747</v>
      </c>
      <c r="H2254" s="119" t="s">
        <v>2839</v>
      </c>
      <c r="I2254" s="8" t="s">
        <v>2840</v>
      </c>
      <c r="J2254" s="8" t="s">
        <v>2841</v>
      </c>
      <c r="K2254" s="8" t="s">
        <v>32</v>
      </c>
      <c r="L2254" s="31" t="s">
        <v>1749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1747</v>
      </c>
      <c r="F2255" s="30" t="s">
        <v>2879</v>
      </c>
      <c r="G2255" s="30" t="s">
        <v>1747</v>
      </c>
      <c r="H2255" s="119" t="s">
        <v>2839</v>
      </c>
      <c r="I2255" s="8" t="s">
        <v>2840</v>
      </c>
      <c r="J2255" s="8" t="s">
        <v>2841</v>
      </c>
      <c r="K2255" s="8" t="s">
        <v>32</v>
      </c>
      <c r="L2255" s="31" t="s">
        <v>1749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2852</v>
      </c>
      <c r="F2256" s="74" t="s">
        <v>4379</v>
      </c>
      <c r="G2256" s="30" t="s">
        <v>2852</v>
      </c>
      <c r="H2256" s="119" t="s">
        <v>2839</v>
      </c>
      <c r="I2256" s="8" t="s">
        <v>2840</v>
      </c>
      <c r="J2256" s="8" t="s">
        <v>2841</v>
      </c>
      <c r="K2256" s="8" t="s">
        <v>32</v>
      </c>
      <c r="L2256" s="31" t="s">
        <v>1743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2852</v>
      </c>
      <c r="F2257" s="74" t="s">
        <v>4379</v>
      </c>
      <c r="G2257" s="30" t="s">
        <v>2852</v>
      </c>
      <c r="H2257" s="119" t="s">
        <v>2839</v>
      </c>
      <c r="I2257" s="8" t="s">
        <v>2840</v>
      </c>
      <c r="J2257" s="8" t="s">
        <v>2841</v>
      </c>
      <c r="K2257" s="8" t="s">
        <v>32</v>
      </c>
      <c r="L2257" s="31" t="s">
        <v>1743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1745</v>
      </c>
      <c r="F2258" s="30" t="s">
        <v>1745</v>
      </c>
      <c r="G2258" s="30" t="s">
        <v>1745</v>
      </c>
      <c r="H2258" s="119" t="s">
        <v>2839</v>
      </c>
      <c r="I2258" s="8" t="s">
        <v>2840</v>
      </c>
      <c r="J2258" s="8" t="s">
        <v>2841</v>
      </c>
      <c r="K2258" s="8" t="s">
        <v>32</v>
      </c>
      <c r="L2258" s="31" t="s">
        <v>1745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1745</v>
      </c>
      <c r="F2259" s="30" t="s">
        <v>1745</v>
      </c>
      <c r="G2259" s="30" t="s">
        <v>1745</v>
      </c>
      <c r="H2259" s="119" t="s">
        <v>2839</v>
      </c>
      <c r="I2259" s="8" t="s">
        <v>2840</v>
      </c>
      <c r="J2259" s="8" t="s">
        <v>2841</v>
      </c>
      <c r="K2259" s="8" t="s">
        <v>32</v>
      </c>
      <c r="L2259" s="31" t="s">
        <v>1745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2880</v>
      </c>
      <c r="F2260" s="30" t="s">
        <v>2880</v>
      </c>
      <c r="G2260" s="30" t="s">
        <v>2880</v>
      </c>
      <c r="H2260" s="119" t="s">
        <v>2839</v>
      </c>
      <c r="I2260" s="8" t="s">
        <v>2840</v>
      </c>
      <c r="J2260" s="8" t="s">
        <v>2841</v>
      </c>
      <c r="K2260" s="8" t="s">
        <v>32</v>
      </c>
      <c r="L2260" s="31" t="s">
        <v>2881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2839</v>
      </c>
      <c r="I2261" s="8" t="s">
        <v>2840</v>
      </c>
      <c r="J2261" s="8" t="s">
        <v>2841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2839</v>
      </c>
      <c r="I2262" s="8" t="s">
        <v>2840</v>
      </c>
      <c r="J2262" s="8" t="s">
        <v>2841</v>
      </c>
      <c r="K2262" s="8" t="s">
        <v>32</v>
      </c>
      <c r="L2262" s="31" t="s">
        <v>2882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2839</v>
      </c>
      <c r="I2263" s="8" t="s">
        <v>2840</v>
      </c>
      <c r="J2263" s="8" t="s">
        <v>2841</v>
      </c>
      <c r="K2263" s="8" t="s">
        <v>32</v>
      </c>
      <c r="L2263" s="31" t="s">
        <v>2861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2839</v>
      </c>
      <c r="I2264" s="8" t="s">
        <v>2840</v>
      </c>
      <c r="J2264" s="8" t="s">
        <v>2841</v>
      </c>
      <c r="K2264" s="8" t="s">
        <v>32</v>
      </c>
      <c r="L2264" s="31" t="s">
        <v>2861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1181</v>
      </c>
      <c r="E2265" s="30" t="s">
        <v>1191</v>
      </c>
      <c r="F2265" s="30" t="s">
        <v>1191</v>
      </c>
      <c r="G2265" s="30" t="s">
        <v>1191</v>
      </c>
      <c r="H2265" s="119" t="s">
        <v>2839</v>
      </c>
      <c r="I2265" s="8" t="s">
        <v>2840</v>
      </c>
      <c r="J2265" s="8" t="s">
        <v>2841</v>
      </c>
      <c r="K2265" s="8" t="s">
        <v>32</v>
      </c>
      <c r="L2265" s="31" t="s">
        <v>1191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1300</v>
      </c>
      <c r="E2266" s="30" t="s">
        <v>1326</v>
      </c>
      <c r="F2266" s="30" t="s">
        <v>1326</v>
      </c>
      <c r="G2266" s="30" t="s">
        <v>1326</v>
      </c>
      <c r="H2266" s="119" t="s">
        <v>2839</v>
      </c>
      <c r="I2266" s="8" t="s">
        <v>2840</v>
      </c>
      <c r="J2266" s="8" t="s">
        <v>2841</v>
      </c>
      <c r="K2266" s="8" t="s">
        <v>32</v>
      </c>
      <c r="L2266" s="31" t="s">
        <v>2864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1300</v>
      </c>
      <c r="E2267" s="30" t="s">
        <v>1326</v>
      </c>
      <c r="F2267" s="30" t="s">
        <v>1326</v>
      </c>
      <c r="G2267" s="30" t="s">
        <v>1326</v>
      </c>
      <c r="H2267" s="119" t="s">
        <v>2839</v>
      </c>
      <c r="I2267" s="8" t="s">
        <v>2840</v>
      </c>
      <c r="J2267" s="8" t="s">
        <v>2841</v>
      </c>
      <c r="K2267" s="8" t="s">
        <v>32</v>
      </c>
      <c r="L2267" s="31" t="s">
        <v>2864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1684</v>
      </c>
      <c r="F2268" s="30" t="s">
        <v>2838</v>
      </c>
      <c r="G2268" s="30" t="s">
        <v>1684</v>
      </c>
      <c r="H2268" s="119" t="s">
        <v>2839</v>
      </c>
      <c r="I2268" s="8" t="s">
        <v>2840</v>
      </c>
      <c r="J2268" s="8" t="s">
        <v>2841</v>
      </c>
      <c r="K2268" s="8" t="s">
        <v>32</v>
      </c>
      <c r="L2268" s="31" t="s">
        <v>2842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1516</v>
      </c>
      <c r="D2269" s="30" t="s">
        <v>1517</v>
      </c>
      <c r="E2269" s="30" t="s">
        <v>2883</v>
      </c>
      <c r="F2269" s="30" t="s">
        <v>2883</v>
      </c>
      <c r="G2269" s="30" t="s">
        <v>2883</v>
      </c>
      <c r="H2269" s="119" t="s">
        <v>2839</v>
      </c>
      <c r="I2269" s="8" t="s">
        <v>2840</v>
      </c>
      <c r="J2269" s="8" t="s">
        <v>2841</v>
      </c>
      <c r="K2269" s="8" t="s">
        <v>32</v>
      </c>
      <c r="L2269" s="31" t="s">
        <v>2871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1516</v>
      </c>
      <c r="D2270" s="30" t="s">
        <v>1517</v>
      </c>
      <c r="E2270" s="30" t="s">
        <v>2884</v>
      </c>
      <c r="F2270" s="30" t="s">
        <v>2884</v>
      </c>
      <c r="G2270" s="30" t="s">
        <v>2884</v>
      </c>
      <c r="H2270" s="119" t="s">
        <v>2839</v>
      </c>
      <c r="I2270" s="8" t="s">
        <v>2840</v>
      </c>
      <c r="J2270" s="8" t="s">
        <v>2841</v>
      </c>
      <c r="K2270" s="8" t="s">
        <v>32</v>
      </c>
      <c r="L2270" s="31" t="s">
        <v>2871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1516</v>
      </c>
      <c r="D2271" s="30" t="s">
        <v>1517</v>
      </c>
      <c r="E2271" s="30" t="s">
        <v>1622</v>
      </c>
      <c r="F2271" s="30" t="s">
        <v>1622</v>
      </c>
      <c r="G2271" s="30" t="s">
        <v>1622</v>
      </c>
      <c r="H2271" s="119" t="s">
        <v>2839</v>
      </c>
      <c r="I2271" s="8" t="s">
        <v>2840</v>
      </c>
      <c r="J2271" s="8" t="s">
        <v>2841</v>
      </c>
      <c r="K2271" s="8" t="s">
        <v>32</v>
      </c>
      <c r="L2271" s="31" t="s">
        <v>2871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1516</v>
      </c>
      <c r="D2272" s="30" t="s">
        <v>1555</v>
      </c>
      <c r="E2272" s="30" t="s">
        <v>2871</v>
      </c>
      <c r="F2272" s="30" t="s">
        <v>2885</v>
      </c>
      <c r="G2272" s="30" t="s">
        <v>2871</v>
      </c>
      <c r="H2272" s="119" t="s">
        <v>2839</v>
      </c>
      <c r="I2272" s="8" t="s">
        <v>2840</v>
      </c>
      <c r="J2272" s="8" t="s">
        <v>2841</v>
      </c>
      <c r="K2272" s="8" t="s">
        <v>32</v>
      </c>
      <c r="L2272" s="31" t="s">
        <v>2871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1516</v>
      </c>
      <c r="D2273" s="30" t="s">
        <v>1555</v>
      </c>
      <c r="E2273" s="30" t="s">
        <v>2871</v>
      </c>
      <c r="F2273" s="30" t="s">
        <v>2885</v>
      </c>
      <c r="G2273" s="30" t="s">
        <v>2871</v>
      </c>
      <c r="H2273" s="119" t="s">
        <v>2839</v>
      </c>
      <c r="I2273" s="8" t="s">
        <v>2840</v>
      </c>
      <c r="J2273" s="8" t="s">
        <v>2841</v>
      </c>
      <c r="K2273" s="8" t="s">
        <v>32</v>
      </c>
      <c r="L2273" s="31" t="s">
        <v>2871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1516</v>
      </c>
      <c r="D2274" s="30" t="s">
        <v>1517</v>
      </c>
      <c r="E2274" s="30" t="s">
        <v>2886</v>
      </c>
      <c r="F2274" s="30" t="s">
        <v>2887</v>
      </c>
      <c r="G2274" s="30" t="s">
        <v>2886</v>
      </c>
      <c r="H2274" s="119" t="s">
        <v>2839</v>
      </c>
      <c r="I2274" s="8" t="s">
        <v>2840</v>
      </c>
      <c r="J2274" s="8" t="s">
        <v>2841</v>
      </c>
      <c r="K2274" s="8" t="s">
        <v>32</v>
      </c>
      <c r="L2274" s="31" t="s">
        <v>2871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1733</v>
      </c>
      <c r="F2275" s="30" t="s">
        <v>2845</v>
      </c>
      <c r="G2275" s="30" t="s">
        <v>1733</v>
      </c>
      <c r="H2275" s="119" t="s">
        <v>2839</v>
      </c>
      <c r="I2275" s="8" t="s">
        <v>2840</v>
      </c>
      <c r="J2275" s="8" t="s">
        <v>2841</v>
      </c>
      <c r="K2275" s="8" t="s">
        <v>32</v>
      </c>
      <c r="L2275" s="31" t="s">
        <v>1735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2888</v>
      </c>
      <c r="F2276" s="30" t="s">
        <v>2888</v>
      </c>
      <c r="G2276" s="30" t="s">
        <v>2888</v>
      </c>
      <c r="H2276" s="119" t="s">
        <v>2839</v>
      </c>
      <c r="I2276" s="8" t="s">
        <v>2840</v>
      </c>
      <c r="J2276" s="8" t="s">
        <v>2841</v>
      </c>
      <c r="K2276" s="8" t="s">
        <v>32</v>
      </c>
      <c r="L2276" s="31" t="s">
        <v>2889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2860</v>
      </c>
      <c r="F2277" s="30" t="s">
        <v>2860</v>
      </c>
      <c r="G2277" s="30" t="s">
        <v>2860</v>
      </c>
      <c r="H2277" s="119" t="s">
        <v>2839</v>
      </c>
      <c r="I2277" s="8" t="s">
        <v>2840</v>
      </c>
      <c r="J2277" s="8" t="s">
        <v>2841</v>
      </c>
      <c r="K2277" s="8" t="s">
        <v>32</v>
      </c>
      <c r="L2277" s="31" t="s">
        <v>1797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2857</v>
      </c>
      <c r="F2278" s="30" t="s">
        <v>2857</v>
      </c>
      <c r="G2278" s="30" t="s">
        <v>2857</v>
      </c>
      <c r="H2278" s="119" t="s">
        <v>2839</v>
      </c>
      <c r="I2278" s="8" t="s">
        <v>2840</v>
      </c>
      <c r="J2278" s="8" t="s">
        <v>2841</v>
      </c>
      <c r="K2278" s="8" t="s">
        <v>32</v>
      </c>
      <c r="L2278" s="31" t="s">
        <v>2858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2890</v>
      </c>
      <c r="F2279" s="30" t="s">
        <v>2890</v>
      </c>
      <c r="G2279" s="30" t="s">
        <v>2890</v>
      </c>
      <c r="H2279" s="119" t="s">
        <v>2839</v>
      </c>
      <c r="I2279" s="8" t="s">
        <v>2840</v>
      </c>
      <c r="J2279" s="8" t="s">
        <v>2841</v>
      </c>
      <c r="K2279" s="8" t="s">
        <v>32</v>
      </c>
      <c r="L2279" s="31" t="s">
        <v>2890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2201</v>
      </c>
      <c r="F2280" s="30" t="s">
        <v>2201</v>
      </c>
      <c r="G2280" s="30" t="s">
        <v>2201</v>
      </c>
      <c r="H2280" s="119" t="s">
        <v>2839</v>
      </c>
      <c r="I2280" s="8" t="s">
        <v>2840</v>
      </c>
      <c r="J2280" s="8" t="s">
        <v>2841</v>
      </c>
      <c r="K2280" s="8" t="s">
        <v>32</v>
      </c>
      <c r="L2280" s="31" t="s">
        <v>2201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2341</v>
      </c>
      <c r="F2281" s="30" t="s">
        <v>2341</v>
      </c>
      <c r="G2281" s="30" t="s">
        <v>2341</v>
      </c>
      <c r="H2281" s="119" t="s">
        <v>2839</v>
      </c>
      <c r="I2281" s="8" t="s">
        <v>2840</v>
      </c>
      <c r="J2281" s="8" t="s">
        <v>2841</v>
      </c>
      <c r="K2281" s="8" t="s">
        <v>32</v>
      </c>
      <c r="L2281" s="31" t="s">
        <v>2341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2891</v>
      </c>
      <c r="F2282" s="30" t="s">
        <v>2892</v>
      </c>
      <c r="G2282" s="30" t="s">
        <v>2891</v>
      </c>
      <c r="H2282" s="119" t="s">
        <v>2839</v>
      </c>
      <c r="I2282" s="8" t="s">
        <v>2840</v>
      </c>
      <c r="J2282" s="8" t="s">
        <v>2841</v>
      </c>
      <c r="K2282" s="8" t="s">
        <v>32</v>
      </c>
      <c r="L2282" s="31" t="s">
        <v>2893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2894</v>
      </c>
      <c r="F2283" s="30" t="s">
        <v>2894</v>
      </c>
      <c r="G2283" s="30" t="s">
        <v>2894</v>
      </c>
      <c r="H2283" s="119" t="s">
        <v>2839</v>
      </c>
      <c r="I2283" s="8" t="s">
        <v>2840</v>
      </c>
      <c r="J2283" s="8" t="s">
        <v>2841</v>
      </c>
      <c r="K2283" s="8" t="s">
        <v>32</v>
      </c>
      <c r="L2283" s="31" t="s">
        <v>2895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1663</v>
      </c>
      <c r="F2284" s="30" t="s">
        <v>2862</v>
      </c>
      <c r="G2284" s="30" t="s">
        <v>1663</v>
      </c>
      <c r="H2284" s="119" t="s">
        <v>2839</v>
      </c>
      <c r="I2284" s="8" t="s">
        <v>2840</v>
      </c>
      <c r="J2284" s="8" t="s">
        <v>2841</v>
      </c>
      <c r="K2284" s="8" t="s">
        <v>32</v>
      </c>
      <c r="L2284" s="31" t="s">
        <v>1664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2896</v>
      </c>
      <c r="F2285" s="30" t="s">
        <v>2897</v>
      </c>
      <c r="G2285" s="30" t="s">
        <v>2896</v>
      </c>
      <c r="H2285" s="119" t="s">
        <v>2839</v>
      </c>
      <c r="I2285" s="8" t="s">
        <v>2840</v>
      </c>
      <c r="J2285" s="8" t="s">
        <v>2841</v>
      </c>
      <c r="K2285" s="8" t="s">
        <v>32</v>
      </c>
      <c r="L2285" s="31" t="s">
        <v>2896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2898</v>
      </c>
      <c r="F2286" s="30" t="s">
        <v>2898</v>
      </c>
      <c r="G2286" s="30" t="s">
        <v>2898</v>
      </c>
      <c r="H2286" s="119" t="s">
        <v>2839</v>
      </c>
      <c r="I2286" s="8" t="s">
        <v>2840</v>
      </c>
      <c r="J2286" s="8" t="s">
        <v>2841</v>
      </c>
      <c r="K2286" s="8" t="s">
        <v>32</v>
      </c>
      <c r="L2286" s="31" t="s">
        <v>2898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1516</v>
      </c>
      <c r="D2287" s="30" t="s">
        <v>1517</v>
      </c>
      <c r="E2287" s="30" t="s">
        <v>1558</v>
      </c>
      <c r="F2287" s="30" t="s">
        <v>1558</v>
      </c>
      <c r="G2287" s="30" t="s">
        <v>1558</v>
      </c>
      <c r="H2287" s="119" t="s">
        <v>2839</v>
      </c>
      <c r="I2287" s="8" t="s">
        <v>2840</v>
      </c>
      <c r="J2287" s="8" t="s">
        <v>2841</v>
      </c>
      <c r="K2287" s="8" t="s">
        <v>32</v>
      </c>
      <c r="L2287" s="31" t="s">
        <v>2871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1516</v>
      </c>
      <c r="D2288" s="30" t="s">
        <v>1517</v>
      </c>
      <c r="E2288" s="30" t="s">
        <v>1521</v>
      </c>
      <c r="F2288" s="30" t="s">
        <v>1521</v>
      </c>
      <c r="G2288" s="30" t="s">
        <v>1521</v>
      </c>
      <c r="H2288" s="119" t="s">
        <v>2839</v>
      </c>
      <c r="I2288" s="8" t="s">
        <v>2840</v>
      </c>
      <c r="J2288" s="8" t="s">
        <v>2841</v>
      </c>
      <c r="K2288" s="8" t="s">
        <v>32</v>
      </c>
      <c r="L2288" s="31" t="s">
        <v>2871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1516</v>
      </c>
      <c r="D2289" s="30" t="s">
        <v>1517</v>
      </c>
      <c r="E2289" s="30" t="s">
        <v>1550</v>
      </c>
      <c r="F2289" s="30" t="s">
        <v>1550</v>
      </c>
      <c r="G2289" s="30" t="s">
        <v>1550</v>
      </c>
      <c r="H2289" s="119" t="s">
        <v>2839</v>
      </c>
      <c r="I2289" s="8" t="s">
        <v>2840</v>
      </c>
      <c r="J2289" s="8" t="s">
        <v>2841</v>
      </c>
      <c r="K2289" s="8" t="s">
        <v>32</v>
      </c>
      <c r="L2289" s="31" t="s">
        <v>2871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1516</v>
      </c>
      <c r="D2290" s="30" t="s">
        <v>1555</v>
      </c>
      <c r="E2290" s="30" t="s">
        <v>1533</v>
      </c>
      <c r="F2290" s="30" t="s">
        <v>1533</v>
      </c>
      <c r="G2290" s="30" t="s">
        <v>1533</v>
      </c>
      <c r="H2290" s="119" t="s">
        <v>2839</v>
      </c>
      <c r="I2290" s="8" t="s">
        <v>2840</v>
      </c>
      <c r="J2290" s="8" t="s">
        <v>2841</v>
      </c>
      <c r="K2290" s="8" t="s">
        <v>32</v>
      </c>
      <c r="L2290" s="31" t="s">
        <v>2871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2839</v>
      </c>
      <c r="I2291" s="8" t="s">
        <v>2840</v>
      </c>
      <c r="J2291" s="8" t="s">
        <v>2841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2899</v>
      </c>
      <c r="F2292" s="30" t="s">
        <v>2899</v>
      </c>
      <c r="G2292" s="30" t="s">
        <v>2899</v>
      </c>
      <c r="H2292" s="119" t="s">
        <v>2839</v>
      </c>
      <c r="I2292" s="8" t="s">
        <v>2840</v>
      </c>
      <c r="J2292" s="8" t="s">
        <v>2841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2839</v>
      </c>
      <c r="I2293" s="8" t="s">
        <v>2840</v>
      </c>
      <c r="J2293" s="8" t="s">
        <v>2841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2839</v>
      </c>
      <c r="I2294" s="8" t="s">
        <v>2840</v>
      </c>
      <c r="J2294" s="8" t="s">
        <v>2841</v>
      </c>
      <c r="K2294" s="8" t="s">
        <v>32</v>
      </c>
      <c r="L2294" s="31" t="s">
        <v>2900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2839</v>
      </c>
      <c r="I2295" s="8" t="s">
        <v>2840</v>
      </c>
      <c r="J2295" s="8" t="s">
        <v>2841</v>
      </c>
      <c r="K2295" s="8" t="s">
        <v>32</v>
      </c>
      <c r="L2295" s="31" t="s">
        <v>2900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2891</v>
      </c>
      <c r="F2296" s="30" t="s">
        <v>2892</v>
      </c>
      <c r="G2296" s="30" t="s">
        <v>2891</v>
      </c>
      <c r="H2296" s="119" t="s">
        <v>2839</v>
      </c>
      <c r="I2296" s="8" t="s">
        <v>2840</v>
      </c>
      <c r="J2296" s="8" t="s">
        <v>2841</v>
      </c>
      <c r="K2296" s="8" t="s">
        <v>32</v>
      </c>
      <c r="L2296" s="31" t="s">
        <v>2901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1329</v>
      </c>
      <c r="D2297" s="30" t="s">
        <v>1353</v>
      </c>
      <c r="E2297" s="30" t="s">
        <v>2902</v>
      </c>
      <c r="F2297" s="30" t="s">
        <v>2902</v>
      </c>
      <c r="G2297" s="30" t="s">
        <v>2902</v>
      </c>
      <c r="H2297" s="119" t="s">
        <v>2839</v>
      </c>
      <c r="I2297" s="8" t="s">
        <v>2840</v>
      </c>
      <c r="J2297" s="8" t="s">
        <v>2841</v>
      </c>
      <c r="K2297" s="8" t="s">
        <v>32</v>
      </c>
      <c r="L2297" s="31" t="s">
        <v>2902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2483</v>
      </c>
      <c r="F2298" s="30" t="s">
        <v>2483</v>
      </c>
      <c r="G2298" s="30" t="s">
        <v>2483</v>
      </c>
      <c r="H2298" s="119" t="s">
        <v>2839</v>
      </c>
      <c r="I2298" s="8" t="s">
        <v>2840</v>
      </c>
      <c r="J2298" s="8" t="s">
        <v>2841</v>
      </c>
      <c r="K2298" s="8" t="s">
        <v>32</v>
      </c>
      <c r="L2298" s="31" t="s">
        <v>2483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2903</v>
      </c>
      <c r="F2299" s="30" t="s">
        <v>2903</v>
      </c>
      <c r="G2299" s="30" t="s">
        <v>2903</v>
      </c>
      <c r="H2299" s="119" t="s">
        <v>2839</v>
      </c>
      <c r="I2299" s="8" t="s">
        <v>2840</v>
      </c>
      <c r="J2299" s="8" t="s">
        <v>2841</v>
      </c>
      <c r="K2299" s="8" t="s">
        <v>32</v>
      </c>
      <c r="L2299" s="31" t="s">
        <v>2903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2860</v>
      </c>
      <c r="F2300" s="30" t="s">
        <v>2860</v>
      </c>
      <c r="G2300" s="30" t="s">
        <v>2860</v>
      </c>
      <c r="H2300" s="119" t="s">
        <v>2839</v>
      </c>
      <c r="I2300" s="8" t="s">
        <v>2840</v>
      </c>
      <c r="J2300" s="8" t="s">
        <v>2841</v>
      </c>
      <c r="K2300" s="8" t="s">
        <v>32</v>
      </c>
      <c r="L2300" s="31" t="s">
        <v>1797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2904</v>
      </c>
      <c r="F2301" s="30" t="s">
        <v>2904</v>
      </c>
      <c r="G2301" s="30" t="s">
        <v>2904</v>
      </c>
      <c r="H2301" s="119" t="s">
        <v>2839</v>
      </c>
      <c r="I2301" s="8" t="s">
        <v>2840</v>
      </c>
      <c r="J2301" s="8" t="s">
        <v>2841</v>
      </c>
      <c r="K2301" s="8" t="s">
        <v>32</v>
      </c>
      <c r="L2301" s="31" t="s">
        <v>2904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1516</v>
      </c>
      <c r="D2302" s="30" t="s">
        <v>1517</v>
      </c>
      <c r="E2302" s="30" t="s">
        <v>2905</v>
      </c>
      <c r="F2302" s="30" t="s">
        <v>2906</v>
      </c>
      <c r="G2302" s="30" t="s">
        <v>2905</v>
      </c>
      <c r="H2302" s="119" t="s">
        <v>2839</v>
      </c>
      <c r="I2302" s="8" t="s">
        <v>2840</v>
      </c>
      <c r="J2302" s="8" t="s">
        <v>2841</v>
      </c>
      <c r="K2302" s="8" t="s">
        <v>32</v>
      </c>
      <c r="L2302" s="31" t="s">
        <v>2905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1329</v>
      </c>
      <c r="D2303" s="30" t="s">
        <v>1440</v>
      </c>
      <c r="E2303" s="30" t="s">
        <v>1471</v>
      </c>
      <c r="F2303" s="30" t="s">
        <v>1471</v>
      </c>
      <c r="G2303" s="30" t="s">
        <v>1471</v>
      </c>
      <c r="H2303" s="119" t="s">
        <v>2839</v>
      </c>
      <c r="I2303" s="8" t="s">
        <v>2840</v>
      </c>
      <c r="J2303" s="8" t="s">
        <v>2841</v>
      </c>
      <c r="K2303" s="8" t="s">
        <v>32</v>
      </c>
      <c r="L2303" s="31" t="s">
        <v>1471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2233</v>
      </c>
      <c r="F2304" s="30" t="s">
        <v>2233</v>
      </c>
      <c r="G2304" s="30" t="s">
        <v>2233</v>
      </c>
      <c r="H2304" s="119" t="s">
        <v>2839</v>
      </c>
      <c r="I2304" s="8" t="s">
        <v>2840</v>
      </c>
      <c r="J2304" s="8" t="s">
        <v>2841</v>
      </c>
      <c r="K2304" s="8" t="s">
        <v>32</v>
      </c>
      <c r="L2304" s="31" t="s">
        <v>2234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2839</v>
      </c>
      <c r="I2305" s="8" t="s">
        <v>2840</v>
      </c>
      <c r="J2305" s="8" t="s">
        <v>2841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2907</v>
      </c>
      <c r="F2306" s="30" t="s">
        <v>2908</v>
      </c>
      <c r="G2306" s="30" t="s">
        <v>2907</v>
      </c>
      <c r="H2306" s="119" t="s">
        <v>2839</v>
      </c>
      <c r="I2306" s="8" t="s">
        <v>2840</v>
      </c>
      <c r="J2306" s="8" t="s">
        <v>2841</v>
      </c>
      <c r="K2306" s="8" t="s">
        <v>32</v>
      </c>
      <c r="L2306" s="31" t="s">
        <v>2907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2839</v>
      </c>
      <c r="I2307" s="8" t="s">
        <v>2840</v>
      </c>
      <c r="J2307" s="8" t="s">
        <v>2841</v>
      </c>
      <c r="K2307" s="8" t="s">
        <v>32</v>
      </c>
      <c r="L2307" s="31" t="s">
        <v>2882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2839</v>
      </c>
      <c r="I2308" s="8" t="s">
        <v>2840</v>
      </c>
      <c r="J2308" s="8" t="s">
        <v>2841</v>
      </c>
      <c r="K2308" s="8" t="s">
        <v>32</v>
      </c>
      <c r="L2308" s="31" t="s">
        <v>2909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2899</v>
      </c>
      <c r="F2309" s="30" t="s">
        <v>2899</v>
      </c>
      <c r="G2309" s="30" t="s">
        <v>2899</v>
      </c>
      <c r="H2309" s="119" t="s">
        <v>2839</v>
      </c>
      <c r="I2309" s="8" t="s">
        <v>2840</v>
      </c>
      <c r="J2309" s="8" t="s">
        <v>2841</v>
      </c>
      <c r="K2309" s="8" t="s">
        <v>32</v>
      </c>
      <c r="L2309" s="31" t="s">
        <v>4498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1516</v>
      </c>
      <c r="D2310" s="30" t="s">
        <v>1517</v>
      </c>
      <c r="E2310" s="30" t="s">
        <v>2910</v>
      </c>
      <c r="F2310" s="30" t="s">
        <v>2910</v>
      </c>
      <c r="G2310" s="30" t="s">
        <v>2910</v>
      </c>
      <c r="H2310" s="119" t="s">
        <v>2839</v>
      </c>
      <c r="I2310" s="8" t="s">
        <v>2840</v>
      </c>
      <c r="J2310" s="8" t="s">
        <v>2841</v>
      </c>
      <c r="K2310" s="8" t="s">
        <v>32</v>
      </c>
      <c r="L2310" s="31" t="s">
        <v>1565</v>
      </c>
      <c r="M2310" s="30"/>
      <c r="N2310" s="30" t="s">
        <v>108</v>
      </c>
      <c r="O2310" s="8" t="s">
        <v>3316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1516</v>
      </c>
      <c r="D2311" s="30" t="s">
        <v>1517</v>
      </c>
      <c r="E2311" s="30" t="s">
        <v>1565</v>
      </c>
      <c r="F2311" s="30" t="s">
        <v>1565</v>
      </c>
      <c r="G2311" s="30" t="s">
        <v>1565</v>
      </c>
      <c r="H2311" s="119" t="s">
        <v>2839</v>
      </c>
      <c r="I2311" s="8" t="s">
        <v>2840</v>
      </c>
      <c r="J2311" s="8" t="s">
        <v>2841</v>
      </c>
      <c r="K2311" s="8" t="s">
        <v>32</v>
      </c>
      <c r="L2311" s="31" t="s">
        <v>1565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1516</v>
      </c>
      <c r="D2312" s="30" t="s">
        <v>1517</v>
      </c>
      <c r="E2312" s="30" t="s">
        <v>2911</v>
      </c>
      <c r="F2312" s="30" t="s">
        <v>2911</v>
      </c>
      <c r="G2312" s="30" t="s">
        <v>2911</v>
      </c>
      <c r="H2312" s="119" t="s">
        <v>2839</v>
      </c>
      <c r="I2312" s="8" t="s">
        <v>2840</v>
      </c>
      <c r="J2312" s="8" t="s">
        <v>2841</v>
      </c>
      <c r="K2312" s="8" t="s">
        <v>32</v>
      </c>
      <c r="L2312" s="31" t="s">
        <v>1565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1516</v>
      </c>
      <c r="D2313" s="30" t="s">
        <v>1517</v>
      </c>
      <c r="E2313" s="30" t="s">
        <v>2911</v>
      </c>
      <c r="F2313" s="30" t="s">
        <v>2911</v>
      </c>
      <c r="G2313" s="30" t="s">
        <v>2911</v>
      </c>
      <c r="H2313" s="119" t="s">
        <v>2839</v>
      </c>
      <c r="I2313" s="8" t="s">
        <v>2840</v>
      </c>
      <c r="J2313" s="8" t="s">
        <v>2841</v>
      </c>
      <c r="K2313" s="8" t="s">
        <v>32</v>
      </c>
      <c r="L2313" s="31" t="s">
        <v>1565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1516</v>
      </c>
      <c r="D2314" s="30" t="s">
        <v>1517</v>
      </c>
      <c r="E2314" s="30" t="s">
        <v>1524</v>
      </c>
      <c r="F2314" s="30" t="s">
        <v>1524</v>
      </c>
      <c r="G2314" s="30" t="s">
        <v>1524</v>
      </c>
      <c r="H2314" s="119" t="s">
        <v>2839</v>
      </c>
      <c r="I2314" s="8" t="s">
        <v>2840</v>
      </c>
      <c r="J2314" s="8" t="s">
        <v>2841</v>
      </c>
      <c r="K2314" s="8" t="s">
        <v>32</v>
      </c>
      <c r="L2314" s="31" t="s">
        <v>1565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1516</v>
      </c>
      <c r="D2315" s="30" t="s">
        <v>1517</v>
      </c>
      <c r="E2315" s="30" t="s">
        <v>2912</v>
      </c>
      <c r="F2315" s="30" t="s">
        <v>2913</v>
      </c>
      <c r="G2315" s="30" t="s">
        <v>2912</v>
      </c>
      <c r="H2315" s="119" t="s">
        <v>2839</v>
      </c>
      <c r="I2315" s="8" t="s">
        <v>2840</v>
      </c>
      <c r="J2315" s="8" t="s">
        <v>2841</v>
      </c>
      <c r="K2315" s="8" t="s">
        <v>32</v>
      </c>
      <c r="L2315" s="31" t="s">
        <v>1565</v>
      </c>
      <c r="M2315" s="30"/>
      <c r="N2315" s="30" t="s">
        <v>108</v>
      </c>
      <c r="O2315" s="24" t="s">
        <v>41</v>
      </c>
      <c r="P2315" s="31">
        <v>0.04</v>
      </c>
      <c r="Q2315" s="36"/>
      <c r="R2315" s="30"/>
      <c r="S2315" s="24">
        <v>5239.49</v>
      </c>
      <c r="T2315" s="24"/>
      <c r="U2315" s="24">
        <v>0</v>
      </c>
      <c r="V2315" s="24">
        <f t="shared" si="302"/>
        <v>5239.49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0.46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1516</v>
      </c>
      <c r="D2316" s="30" t="s">
        <v>1517</v>
      </c>
      <c r="E2316" s="30" t="s">
        <v>1529</v>
      </c>
      <c r="F2316" s="30" t="s">
        <v>1529</v>
      </c>
      <c r="G2316" s="30" t="s">
        <v>1529</v>
      </c>
      <c r="H2316" s="119" t="s">
        <v>2839</v>
      </c>
      <c r="I2316" s="8" t="s">
        <v>2840</v>
      </c>
      <c r="J2316" s="8" t="s">
        <v>2841</v>
      </c>
      <c r="K2316" s="8" t="s">
        <v>32</v>
      </c>
      <c r="L2316" s="31" t="s">
        <v>1565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1516</v>
      </c>
      <c r="D2317" s="30" t="s">
        <v>1517</v>
      </c>
      <c r="E2317" s="30" t="s">
        <v>1529</v>
      </c>
      <c r="F2317" s="30" t="s">
        <v>1529</v>
      </c>
      <c r="G2317" s="30" t="s">
        <v>1529</v>
      </c>
      <c r="H2317" s="119" t="s">
        <v>2839</v>
      </c>
      <c r="I2317" s="8" t="s">
        <v>2840</v>
      </c>
      <c r="J2317" s="8" t="s">
        <v>2841</v>
      </c>
      <c r="K2317" s="8" t="s">
        <v>32</v>
      </c>
      <c r="L2317" s="31" t="s">
        <v>1565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1516</v>
      </c>
      <c r="D2318" s="30" t="s">
        <v>1517</v>
      </c>
      <c r="E2318" s="30" t="s">
        <v>1529</v>
      </c>
      <c r="F2318" s="30" t="s">
        <v>1529</v>
      </c>
      <c r="G2318" s="30" t="s">
        <v>1529</v>
      </c>
      <c r="H2318" s="119" t="s">
        <v>2839</v>
      </c>
      <c r="I2318" s="8" t="s">
        <v>2840</v>
      </c>
      <c r="J2318" s="8" t="s">
        <v>2841</v>
      </c>
      <c r="K2318" s="8" t="s">
        <v>32</v>
      </c>
      <c r="L2318" s="31" t="s">
        <v>1565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1516</v>
      </c>
      <c r="D2319" s="30" t="s">
        <v>1517</v>
      </c>
      <c r="E2319" s="30" t="s">
        <v>1569</v>
      </c>
      <c r="F2319" s="30" t="s">
        <v>1569</v>
      </c>
      <c r="G2319" s="30" t="s">
        <v>1569</v>
      </c>
      <c r="H2319" s="119" t="s">
        <v>2839</v>
      </c>
      <c r="I2319" s="8" t="s">
        <v>2840</v>
      </c>
      <c r="J2319" s="8" t="s">
        <v>2841</v>
      </c>
      <c r="K2319" s="8" t="s">
        <v>32</v>
      </c>
      <c r="L2319" s="31" t="s">
        <v>1565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1516</v>
      </c>
      <c r="D2320" s="30" t="s">
        <v>1517</v>
      </c>
      <c r="E2320" s="30" t="s">
        <v>2886</v>
      </c>
      <c r="F2320" s="30" t="s">
        <v>2887</v>
      </c>
      <c r="G2320" s="30" t="s">
        <v>2886</v>
      </c>
      <c r="H2320" s="119" t="s">
        <v>2839</v>
      </c>
      <c r="I2320" s="8" t="s">
        <v>2840</v>
      </c>
      <c r="J2320" s="8" t="s">
        <v>2841</v>
      </c>
      <c r="K2320" s="8" t="s">
        <v>32</v>
      </c>
      <c r="L2320" s="31" t="s">
        <v>1565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1516</v>
      </c>
      <c r="D2321" s="30" t="s">
        <v>1517</v>
      </c>
      <c r="E2321" s="30" t="s">
        <v>2914</v>
      </c>
      <c r="F2321" s="30" t="s">
        <v>2914</v>
      </c>
      <c r="G2321" s="30" t="s">
        <v>2914</v>
      </c>
      <c r="H2321" s="119" t="s">
        <v>2839</v>
      </c>
      <c r="I2321" s="8" t="s">
        <v>2840</v>
      </c>
      <c r="J2321" s="8" t="s">
        <v>2841</v>
      </c>
      <c r="K2321" s="8" t="s">
        <v>32</v>
      </c>
      <c r="L2321" s="31" t="s">
        <v>1565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1516</v>
      </c>
      <c r="D2322" s="30" t="s">
        <v>1517</v>
      </c>
      <c r="E2322" s="30" t="s">
        <v>2869</v>
      </c>
      <c r="F2322" s="30" t="s">
        <v>2869</v>
      </c>
      <c r="G2322" s="30" t="s">
        <v>2869</v>
      </c>
      <c r="H2322" s="119" t="s">
        <v>2839</v>
      </c>
      <c r="I2322" s="8" t="s">
        <v>2840</v>
      </c>
      <c r="J2322" s="8" t="s">
        <v>2841</v>
      </c>
      <c r="K2322" s="8" t="s">
        <v>32</v>
      </c>
      <c r="L2322" s="31" t="s">
        <v>1565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41095.89</v>
      </c>
      <c r="T2322" s="24">
        <v>-41095.89</v>
      </c>
      <c r="U2322" s="24">
        <v>0</v>
      </c>
      <c r="V2322" s="24">
        <f t="shared" si="302"/>
        <v>0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1516</v>
      </c>
      <c r="D2323" s="30" t="s">
        <v>1517</v>
      </c>
      <c r="E2323" s="30" t="s">
        <v>1538</v>
      </c>
      <c r="F2323" s="30" t="s">
        <v>1580</v>
      </c>
      <c r="G2323" s="30" t="s">
        <v>1538</v>
      </c>
      <c r="H2323" s="119" t="s">
        <v>2839</v>
      </c>
      <c r="I2323" s="8" t="s">
        <v>2840</v>
      </c>
      <c r="J2323" s="8" t="s">
        <v>2841</v>
      </c>
      <c r="K2323" s="8" t="s">
        <v>32</v>
      </c>
      <c r="L2323" s="31" t="s">
        <v>1565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>
        <v>-217381.53</v>
      </c>
      <c r="U2323" s="24">
        <v>0</v>
      </c>
      <c r="V2323" s="24">
        <f t="shared" si="302"/>
        <v>0.61580005800351501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1516</v>
      </c>
      <c r="D2324" s="30" t="s">
        <v>1517</v>
      </c>
      <c r="E2324" s="30" t="s">
        <v>1539</v>
      </c>
      <c r="F2324" s="30" t="s">
        <v>1539</v>
      </c>
      <c r="G2324" s="30" t="s">
        <v>1539</v>
      </c>
      <c r="H2324" s="119" t="s">
        <v>2839</v>
      </c>
      <c r="I2324" s="8" t="s">
        <v>2840</v>
      </c>
      <c r="J2324" s="8" t="s">
        <v>2841</v>
      </c>
      <c r="K2324" s="8" t="s">
        <v>32</v>
      </c>
      <c r="L2324" s="31" t="s">
        <v>1565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1516</v>
      </c>
      <c r="D2325" s="30" t="s">
        <v>1517</v>
      </c>
      <c r="E2325" s="30" t="s">
        <v>1539</v>
      </c>
      <c r="F2325" s="30" t="s">
        <v>1539</v>
      </c>
      <c r="G2325" s="30" t="s">
        <v>1539</v>
      </c>
      <c r="H2325" s="119" t="s">
        <v>2839</v>
      </c>
      <c r="I2325" s="8" t="s">
        <v>2840</v>
      </c>
      <c r="J2325" s="8" t="s">
        <v>2841</v>
      </c>
      <c r="K2325" s="8" t="s">
        <v>32</v>
      </c>
      <c r="L2325" s="31" t="s">
        <v>1565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1516</v>
      </c>
      <c r="D2326" s="30" t="s">
        <v>1517</v>
      </c>
      <c r="E2326" s="30" t="s">
        <v>2870</v>
      </c>
      <c r="F2326" s="30" t="s">
        <v>2870</v>
      </c>
      <c r="G2326" s="30" t="s">
        <v>2870</v>
      </c>
      <c r="H2326" s="119" t="s">
        <v>2839</v>
      </c>
      <c r="I2326" s="8" t="s">
        <v>2840</v>
      </c>
      <c r="J2326" s="8" t="s">
        <v>2841</v>
      </c>
      <c r="K2326" s="8" t="s">
        <v>32</v>
      </c>
      <c r="L2326" s="31" t="s">
        <v>1565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-532.96345866070624</v>
      </c>
      <c r="V2326" s="24">
        <f t="shared" si="302"/>
        <v>40233.730000000003</v>
      </c>
      <c r="W2326" s="14">
        <f t="shared" si="308"/>
        <v>-484.82482368490054</v>
      </c>
      <c r="X2326" s="14"/>
      <c r="Y2326" s="14">
        <f t="shared" si="305"/>
        <v>48.138634975805701</v>
      </c>
      <c r="Z2326" s="16">
        <f t="shared" si="304"/>
        <v>-484.82482368490054</v>
      </c>
      <c r="AA2326" s="34">
        <f t="shared" si="306"/>
        <v>-48.138634975805701</v>
      </c>
      <c r="AB2326" s="24">
        <f t="shared" si="303"/>
        <v>-532.96345866070624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1516</v>
      </c>
      <c r="D2327" s="30" t="s">
        <v>1517</v>
      </c>
      <c r="E2327" s="30" t="s">
        <v>2915</v>
      </c>
      <c r="F2327" s="30" t="s">
        <v>2915</v>
      </c>
      <c r="G2327" s="30" t="s">
        <v>2915</v>
      </c>
      <c r="H2327" s="119" t="s">
        <v>2839</v>
      </c>
      <c r="I2327" s="8" t="s">
        <v>2840</v>
      </c>
      <c r="J2327" s="8" t="s">
        <v>2841</v>
      </c>
      <c r="K2327" s="8" t="s">
        <v>32</v>
      </c>
      <c r="L2327" s="31" t="s">
        <v>1565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0</v>
      </c>
      <c r="T2327" s="24"/>
      <c r="U2327" s="24">
        <v>0</v>
      </c>
      <c r="V2327" s="24">
        <f t="shared" si="302"/>
        <v>0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1516</v>
      </c>
      <c r="D2328" s="30" t="s">
        <v>1517</v>
      </c>
      <c r="E2328" s="30" t="s">
        <v>2916</v>
      </c>
      <c r="F2328" s="30" t="s">
        <v>2916</v>
      </c>
      <c r="G2328" s="30" t="s">
        <v>2916</v>
      </c>
      <c r="H2328" s="119" t="s">
        <v>2839</v>
      </c>
      <c r="I2328" s="8" t="s">
        <v>2840</v>
      </c>
      <c r="J2328" s="8" t="s">
        <v>2841</v>
      </c>
      <c r="K2328" s="8" t="s">
        <v>32</v>
      </c>
      <c r="L2328" s="31" t="s">
        <v>1565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-68470.77</v>
      </c>
      <c r="U2328" s="64">
        <v>-7035.7</v>
      </c>
      <c r="V2328" s="24">
        <f t="shared" si="302"/>
        <v>0</v>
      </c>
      <c r="W2328" s="14">
        <f t="shared" si="308"/>
        <v>-6400.217419354839</v>
      </c>
      <c r="X2328" s="14"/>
      <c r="Y2328" s="14">
        <f t="shared" si="305"/>
        <v>635.48258064516085</v>
      </c>
      <c r="Z2328" s="16">
        <f t="shared" si="304"/>
        <v>-6400.217419354839</v>
      </c>
      <c r="AA2328" s="34">
        <f t="shared" si="306"/>
        <v>-635.48258064516085</v>
      </c>
      <c r="AB2328" s="24">
        <f t="shared" si="303"/>
        <v>-7035.7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1516</v>
      </c>
      <c r="D2329" s="30" t="s">
        <v>1517</v>
      </c>
      <c r="E2329" s="30" t="s">
        <v>2884</v>
      </c>
      <c r="F2329" s="30" t="s">
        <v>2884</v>
      </c>
      <c r="G2329" s="30" t="s">
        <v>2884</v>
      </c>
      <c r="H2329" s="119" t="s">
        <v>2839</v>
      </c>
      <c r="I2329" s="8" t="s">
        <v>2840</v>
      </c>
      <c r="J2329" s="8" t="s">
        <v>2841</v>
      </c>
      <c r="K2329" s="8" t="s">
        <v>32</v>
      </c>
      <c r="L2329" s="31" t="s">
        <v>1565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-137659.34</v>
      </c>
      <c r="U2329" s="64">
        <v>-116792.38</v>
      </c>
      <c r="V2329" s="24">
        <f t="shared" si="302"/>
        <v>-1.0958895873045549E-3</v>
      </c>
      <c r="W2329" s="14">
        <f t="shared" si="308"/>
        <v>-110010.88696774193</v>
      </c>
      <c r="X2329" s="14"/>
      <c r="Y2329" s="14">
        <f t="shared" si="305"/>
        <v>6781.4930322580767</v>
      </c>
      <c r="Z2329" s="16">
        <f t="shared" si="304"/>
        <v>-110010.88696774193</v>
      </c>
      <c r="AA2329" s="34">
        <f t="shared" si="306"/>
        <v>-6781.4930322580767</v>
      </c>
      <c r="AB2329" s="24">
        <f t="shared" si="303"/>
        <v>-116792.38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1516</v>
      </c>
      <c r="D2330" s="30" t="s">
        <v>1517</v>
      </c>
      <c r="E2330" s="30" t="s">
        <v>2884</v>
      </c>
      <c r="F2330" s="30" t="s">
        <v>2884</v>
      </c>
      <c r="G2330" s="30" t="s">
        <v>2884</v>
      </c>
      <c r="H2330" s="119" t="s">
        <v>2839</v>
      </c>
      <c r="I2330" s="8" t="s">
        <v>2840</v>
      </c>
      <c r="J2330" s="8" t="s">
        <v>2841</v>
      </c>
      <c r="K2330" s="8" t="s">
        <v>32</v>
      </c>
      <c r="L2330" s="31" t="s">
        <v>1565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65957.446808510693</v>
      </c>
      <c r="V2330" s="24">
        <f t="shared" si="302"/>
        <v>0</v>
      </c>
      <c r="W2330" s="14">
        <f t="shared" si="308"/>
        <v>60000.000000000051</v>
      </c>
      <c r="X2330" s="14"/>
      <c r="Y2330" s="14">
        <f t="shared" si="305"/>
        <v>0</v>
      </c>
      <c r="Z2330" s="16">
        <f t="shared" si="304"/>
        <v>60000.000000000051</v>
      </c>
      <c r="AA2330" s="34">
        <f t="shared" si="306"/>
        <v>5957.4468085106419</v>
      </c>
      <c r="AB2330" s="24">
        <f t="shared" si="303"/>
        <v>65957.446808510693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1516</v>
      </c>
      <c r="D2331" s="30" t="s">
        <v>1517</v>
      </c>
      <c r="E2331" s="30" t="s">
        <v>2917</v>
      </c>
      <c r="F2331" s="30" t="s">
        <v>2917</v>
      </c>
      <c r="G2331" s="30" t="s">
        <v>2917</v>
      </c>
      <c r="H2331" s="119" t="s">
        <v>2839</v>
      </c>
      <c r="I2331" s="8" t="s">
        <v>2840</v>
      </c>
      <c r="J2331" s="8" t="s">
        <v>2841</v>
      </c>
      <c r="K2331" s="8" t="s">
        <v>32</v>
      </c>
      <c r="L2331" s="31" t="s">
        <v>1565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1516</v>
      </c>
      <c r="D2332" s="30" t="s">
        <v>1517</v>
      </c>
      <c r="E2332" s="30" t="s">
        <v>2918</v>
      </c>
      <c r="F2332" s="30" t="s">
        <v>2918</v>
      </c>
      <c r="G2332" s="30" t="s">
        <v>2918</v>
      </c>
      <c r="H2332" s="119" t="s">
        <v>2839</v>
      </c>
      <c r="I2332" s="8" t="s">
        <v>2840</v>
      </c>
      <c r="J2332" s="8" t="s">
        <v>2841</v>
      </c>
      <c r="K2332" s="8" t="s">
        <v>32</v>
      </c>
      <c r="L2332" s="31" t="s">
        <v>1565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243928.82</v>
      </c>
      <c r="T2332" s="64">
        <v>0</v>
      </c>
      <c r="U2332" s="64">
        <v>243928.82</v>
      </c>
      <c r="V2332" s="24">
        <f t="shared" si="302"/>
        <v>0</v>
      </c>
      <c r="W2332" s="14">
        <f t="shared" si="308"/>
        <v>224797.1478431373</v>
      </c>
      <c r="X2332" s="14"/>
      <c r="Y2332" s="14">
        <f t="shared" si="305"/>
        <v>0</v>
      </c>
      <c r="Z2332" s="16">
        <f t="shared" si="304"/>
        <v>224797.1478431373</v>
      </c>
      <c r="AA2332" s="34">
        <f t="shared" si="306"/>
        <v>19131.672156862711</v>
      </c>
      <c r="AB2332" s="24">
        <f t="shared" si="303"/>
        <v>243928.82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1516</v>
      </c>
      <c r="D2333" s="30" t="s">
        <v>1517</v>
      </c>
      <c r="E2333" s="30" t="s">
        <v>2919</v>
      </c>
      <c r="F2333" s="30" t="s">
        <v>2919</v>
      </c>
      <c r="G2333" s="30" t="s">
        <v>2919</v>
      </c>
      <c r="H2333" s="119" t="s">
        <v>2839</v>
      </c>
      <c r="I2333" s="8" t="s">
        <v>2840</v>
      </c>
      <c r="J2333" s="8" t="s">
        <v>2841</v>
      </c>
      <c r="K2333" s="8" t="s">
        <v>32</v>
      </c>
      <c r="L2333" s="31" t="s">
        <v>1565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1516</v>
      </c>
      <c r="D2334" s="30" t="s">
        <v>1517</v>
      </c>
      <c r="E2334" s="30" t="s">
        <v>2920</v>
      </c>
      <c r="F2334" s="30" t="s">
        <v>2920</v>
      </c>
      <c r="G2334" s="30" t="s">
        <v>2920</v>
      </c>
      <c r="H2334" s="119" t="s">
        <v>2839</v>
      </c>
      <c r="I2334" s="8" t="s">
        <v>2840</v>
      </c>
      <c r="J2334" s="8" t="s">
        <v>2841</v>
      </c>
      <c r="K2334" s="8" t="s">
        <v>32</v>
      </c>
      <c r="L2334" s="31" t="s">
        <v>1565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1516</v>
      </c>
      <c r="D2335" s="30" t="s">
        <v>1517</v>
      </c>
      <c r="E2335" s="30" t="s">
        <v>1605</v>
      </c>
      <c r="F2335" s="30" t="s">
        <v>1605</v>
      </c>
      <c r="G2335" s="30" t="s">
        <v>1605</v>
      </c>
      <c r="H2335" s="119" t="s">
        <v>2839</v>
      </c>
      <c r="I2335" s="8" t="s">
        <v>2840</v>
      </c>
      <c r="J2335" s="8" t="s">
        <v>2841</v>
      </c>
      <c r="K2335" s="8" t="s">
        <v>32</v>
      </c>
      <c r="L2335" s="31" t="s">
        <v>1565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1516</v>
      </c>
      <c r="D2336" s="30" t="s">
        <v>1517</v>
      </c>
      <c r="E2336" s="30" t="s">
        <v>1605</v>
      </c>
      <c r="F2336" s="30" t="s">
        <v>1605</v>
      </c>
      <c r="G2336" s="30" t="s">
        <v>1605</v>
      </c>
      <c r="H2336" s="119" t="s">
        <v>2839</v>
      </c>
      <c r="I2336" s="8" t="s">
        <v>2840</v>
      </c>
      <c r="J2336" s="8" t="s">
        <v>2841</v>
      </c>
      <c r="K2336" s="8" t="s">
        <v>32</v>
      </c>
      <c r="L2336" s="31" t="s">
        <v>1565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1516</v>
      </c>
      <c r="D2337" s="30" t="s">
        <v>1517</v>
      </c>
      <c r="E2337" s="30" t="s">
        <v>1605</v>
      </c>
      <c r="F2337" s="30" t="s">
        <v>1605</v>
      </c>
      <c r="G2337" s="30" t="s">
        <v>1605</v>
      </c>
      <c r="H2337" s="119" t="s">
        <v>2839</v>
      </c>
      <c r="I2337" s="8" t="s">
        <v>2840</v>
      </c>
      <c r="J2337" s="8" t="s">
        <v>2841</v>
      </c>
      <c r="K2337" s="8" t="s">
        <v>32</v>
      </c>
      <c r="L2337" s="31" t="s">
        <v>1565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1516</v>
      </c>
      <c r="D2338" s="30" t="s">
        <v>1517</v>
      </c>
      <c r="E2338" s="30" t="s">
        <v>2921</v>
      </c>
      <c r="F2338" s="30" t="s">
        <v>2921</v>
      </c>
      <c r="G2338" s="30" t="s">
        <v>2921</v>
      </c>
      <c r="H2338" s="119" t="s">
        <v>2839</v>
      </c>
      <c r="I2338" s="8" t="s">
        <v>2840</v>
      </c>
      <c r="J2338" s="8" t="s">
        <v>2841</v>
      </c>
      <c r="K2338" s="8" t="s">
        <v>32</v>
      </c>
      <c r="L2338" s="31" t="s">
        <v>1565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1516</v>
      </c>
      <c r="D2339" s="30" t="s">
        <v>1517</v>
      </c>
      <c r="E2339" s="30" t="s">
        <v>2922</v>
      </c>
      <c r="F2339" s="30" t="s">
        <v>2922</v>
      </c>
      <c r="G2339" s="30" t="s">
        <v>2922</v>
      </c>
      <c r="H2339" s="119" t="s">
        <v>2839</v>
      </c>
      <c r="I2339" s="8" t="s">
        <v>2840</v>
      </c>
      <c r="J2339" s="8" t="s">
        <v>2841</v>
      </c>
      <c r="K2339" s="8" t="s">
        <v>32</v>
      </c>
      <c r="L2339" s="31" t="s">
        <v>1565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0</v>
      </c>
      <c r="T2339" s="24"/>
      <c r="U2339" s="24">
        <v>0</v>
      </c>
      <c r="V2339" s="24">
        <f t="shared" ref="V2339:V2398" si="309">S2339+T2339-U2339</f>
        <v>0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1516</v>
      </c>
      <c r="D2340" s="30" t="s">
        <v>1555</v>
      </c>
      <c r="E2340" s="30" t="s">
        <v>2923</v>
      </c>
      <c r="F2340" s="30" t="s">
        <v>2923</v>
      </c>
      <c r="G2340" s="30" t="s">
        <v>2923</v>
      </c>
      <c r="H2340" s="119" t="s">
        <v>2839</v>
      </c>
      <c r="I2340" s="8" t="s">
        <v>2840</v>
      </c>
      <c r="J2340" s="8" t="s">
        <v>2841</v>
      </c>
      <c r="K2340" s="8" t="s">
        <v>32</v>
      </c>
      <c r="L2340" s="31" t="s">
        <v>1565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1516</v>
      </c>
      <c r="D2341" s="30" t="s">
        <v>1555</v>
      </c>
      <c r="E2341" s="30" t="s">
        <v>2923</v>
      </c>
      <c r="F2341" s="30" t="s">
        <v>2923</v>
      </c>
      <c r="G2341" s="30" t="s">
        <v>2923</v>
      </c>
      <c r="H2341" s="119" t="s">
        <v>2839</v>
      </c>
      <c r="I2341" s="8" t="s">
        <v>2840</v>
      </c>
      <c r="J2341" s="8" t="s">
        <v>2841</v>
      </c>
      <c r="K2341" s="8" t="s">
        <v>32</v>
      </c>
      <c r="L2341" s="31" t="s">
        <v>1565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1516</v>
      </c>
      <c r="D2342" s="30" t="s">
        <v>1555</v>
      </c>
      <c r="E2342" s="30" t="s">
        <v>2924</v>
      </c>
      <c r="F2342" s="30" t="s">
        <v>2924</v>
      </c>
      <c r="G2342" s="30" t="s">
        <v>2924</v>
      </c>
      <c r="H2342" s="119" t="s">
        <v>2839</v>
      </c>
      <c r="I2342" s="8" t="s">
        <v>2840</v>
      </c>
      <c r="J2342" s="8" t="s">
        <v>2841</v>
      </c>
      <c r="K2342" s="8" t="s">
        <v>32</v>
      </c>
      <c r="L2342" s="31" t="s">
        <v>1565</v>
      </c>
      <c r="M2342" s="30"/>
      <c r="N2342" s="30" t="s">
        <v>57</v>
      </c>
      <c r="O2342" s="24" t="s">
        <v>41</v>
      </c>
      <c r="P2342" s="31">
        <v>0.35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>U2342*(1+AH2342)/(1+P2342)</f>
        <v>25238.893703708036</v>
      </c>
      <c r="X2342" s="14"/>
      <c r="Y2342" s="14">
        <f t="shared" si="305"/>
        <v>368.4510029738376</v>
      </c>
      <c r="Z2342" s="16">
        <f t="shared" si="304"/>
        <v>25238.893703708036</v>
      </c>
      <c r="AA2342" s="34">
        <f t="shared" si="306"/>
        <v>-368.4510029738376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1516</v>
      </c>
      <c r="D2343" s="30" t="s">
        <v>1555</v>
      </c>
      <c r="E2343" s="30" t="s">
        <v>2924</v>
      </c>
      <c r="F2343" s="30" t="s">
        <v>2924</v>
      </c>
      <c r="G2343" s="30" t="s">
        <v>2924</v>
      </c>
      <c r="H2343" s="119" t="s">
        <v>2839</v>
      </c>
      <c r="I2343" s="8" t="s">
        <v>2840</v>
      </c>
      <c r="J2343" s="8" t="s">
        <v>2841</v>
      </c>
      <c r="K2343" s="8" t="s">
        <v>32</v>
      </c>
      <c r="L2343" s="31" t="s">
        <v>1565</v>
      </c>
      <c r="M2343" s="30"/>
      <c r="N2343" s="30" t="s">
        <v>57</v>
      </c>
      <c r="O2343" s="24" t="s">
        <v>41</v>
      </c>
      <c r="P2343" s="31">
        <v>0.35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>U2343*(1+AH2343)/(1+P2343)</f>
        <v>41031.669777773437</v>
      </c>
      <c r="X2343" s="14"/>
      <c r="Y2343" s="14">
        <f t="shared" si="305"/>
        <v>599.00247850763844</v>
      </c>
      <c r="Z2343" s="16">
        <f t="shared" si="304"/>
        <v>41031.669777773437</v>
      </c>
      <c r="AA2343" s="34">
        <f t="shared" si="306"/>
        <v>-599.00247850763844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1516</v>
      </c>
      <c r="D2344" s="30" t="s">
        <v>1555</v>
      </c>
      <c r="E2344" s="30" t="s">
        <v>1533</v>
      </c>
      <c r="F2344" s="30" t="s">
        <v>1533</v>
      </c>
      <c r="G2344" s="30" t="s">
        <v>1533</v>
      </c>
      <c r="H2344" s="119" t="s">
        <v>2839</v>
      </c>
      <c r="I2344" s="8" t="s">
        <v>2840</v>
      </c>
      <c r="J2344" s="8" t="s">
        <v>2841</v>
      </c>
      <c r="K2344" s="8" t="s">
        <v>32</v>
      </c>
      <c r="L2344" s="31" t="s">
        <v>1565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1516</v>
      </c>
      <c r="D2345" s="30" t="s">
        <v>1555</v>
      </c>
      <c r="E2345" s="30" t="s">
        <v>1573</v>
      </c>
      <c r="F2345" s="30" t="s">
        <v>1573</v>
      </c>
      <c r="G2345" s="30" t="s">
        <v>1573</v>
      </c>
      <c r="H2345" s="119" t="s">
        <v>2839</v>
      </c>
      <c r="I2345" s="8" t="s">
        <v>2840</v>
      </c>
      <c r="J2345" s="8" t="s">
        <v>2841</v>
      </c>
      <c r="K2345" s="8" t="s">
        <v>32</v>
      </c>
      <c r="L2345" s="31" t="s">
        <v>1565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1516</v>
      </c>
      <c r="D2346" s="30" t="s">
        <v>1555</v>
      </c>
      <c r="E2346" s="30" t="s">
        <v>1538</v>
      </c>
      <c r="F2346" s="30" t="s">
        <v>3310</v>
      </c>
      <c r="G2346" s="30" t="s">
        <v>1538</v>
      </c>
      <c r="H2346" s="119" t="s">
        <v>2839</v>
      </c>
      <c r="I2346" s="8" t="s">
        <v>2840</v>
      </c>
      <c r="J2346" s="8" t="s">
        <v>2841</v>
      </c>
      <c r="K2346" s="8" t="s">
        <v>32</v>
      </c>
      <c r="L2346" s="31" t="s">
        <v>1565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164539.01</v>
      </c>
      <c r="U2346" s="64">
        <v>41143.01</v>
      </c>
      <c r="V2346" s="24">
        <f t="shared" si="309"/>
        <v>123396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1516</v>
      </c>
      <c r="D2347" s="30" t="s">
        <v>1555</v>
      </c>
      <c r="E2347" s="30" t="s">
        <v>2925</v>
      </c>
      <c r="F2347" s="30" t="s">
        <v>2925</v>
      </c>
      <c r="G2347" s="30" t="s">
        <v>2925</v>
      </c>
      <c r="H2347" s="119" t="s">
        <v>2839</v>
      </c>
      <c r="I2347" s="8" t="s">
        <v>2840</v>
      </c>
      <c r="J2347" s="8" t="s">
        <v>2841</v>
      </c>
      <c r="K2347" s="8" t="s">
        <v>32</v>
      </c>
      <c r="L2347" s="31" t="s">
        <v>1565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1516</v>
      </c>
      <c r="D2348" s="30" t="s">
        <v>1555</v>
      </c>
      <c r="E2348" s="30" t="s">
        <v>2925</v>
      </c>
      <c r="F2348" s="30" t="s">
        <v>2925</v>
      </c>
      <c r="G2348" s="30" t="s">
        <v>2925</v>
      </c>
      <c r="H2348" s="119" t="s">
        <v>2839</v>
      </c>
      <c r="I2348" s="8" t="s">
        <v>2840</v>
      </c>
      <c r="J2348" s="8" t="s">
        <v>2841</v>
      </c>
      <c r="K2348" s="8" t="s">
        <v>32</v>
      </c>
      <c r="L2348" s="31" t="s">
        <v>1565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1516</v>
      </c>
      <c r="D2349" s="30" t="s">
        <v>1555</v>
      </c>
      <c r="E2349" s="30" t="s">
        <v>2926</v>
      </c>
      <c r="F2349" s="30" t="s">
        <v>2926</v>
      </c>
      <c r="G2349" s="30" t="s">
        <v>2926</v>
      </c>
      <c r="H2349" s="119" t="s">
        <v>2839</v>
      </c>
      <c r="I2349" s="8" t="s">
        <v>2840</v>
      </c>
      <c r="J2349" s="8" t="s">
        <v>2841</v>
      </c>
      <c r="K2349" s="8" t="s">
        <v>32</v>
      </c>
      <c r="L2349" s="31" t="s">
        <v>1565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60240.719999999856</v>
      </c>
      <c r="T2349" s="24"/>
      <c r="U2349" s="24">
        <v>60216.21</v>
      </c>
      <c r="V2349" s="24">
        <f t="shared" si="309"/>
        <v>24.509999999856518</v>
      </c>
      <c r="W2349" s="14">
        <f t="shared" si="308"/>
        <v>55642.826962025312</v>
      </c>
      <c r="X2349" s="14"/>
      <c r="Y2349" s="14">
        <f t="shared" si="305"/>
        <v>0</v>
      </c>
      <c r="Z2349" s="16">
        <f t="shared" si="304"/>
        <v>55642.826962025312</v>
      </c>
      <c r="AA2349" s="34">
        <f t="shared" si="306"/>
        <v>4573.3830379746869</v>
      </c>
      <c r="AB2349" s="24">
        <f t="shared" si="303"/>
        <v>60216.21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1516</v>
      </c>
      <c r="D2350" s="30" t="s">
        <v>1555</v>
      </c>
      <c r="E2350" s="30" t="s">
        <v>2927</v>
      </c>
      <c r="F2350" s="30" t="s">
        <v>2927</v>
      </c>
      <c r="G2350" s="30" t="s">
        <v>2927</v>
      </c>
      <c r="H2350" s="119" t="s">
        <v>2839</v>
      </c>
      <c r="I2350" s="8" t="s">
        <v>2840</v>
      </c>
      <c r="J2350" s="8" t="s">
        <v>2841</v>
      </c>
      <c r="K2350" s="8" t="s">
        <v>32</v>
      </c>
      <c r="L2350" s="31" t="s">
        <v>1565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1516</v>
      </c>
      <c r="D2351" s="30" t="s">
        <v>1517</v>
      </c>
      <c r="E2351" s="30" t="s">
        <v>1560</v>
      </c>
      <c r="F2351" s="30" t="s">
        <v>2928</v>
      </c>
      <c r="G2351" s="30" t="s">
        <v>1560</v>
      </c>
      <c r="H2351" s="119" t="s">
        <v>2839</v>
      </c>
      <c r="I2351" s="8" t="s">
        <v>2840</v>
      </c>
      <c r="J2351" s="8" t="s">
        <v>2841</v>
      </c>
      <c r="K2351" s="8" t="s">
        <v>32</v>
      </c>
      <c r="L2351" s="31" t="s">
        <v>1565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1516</v>
      </c>
      <c r="D2352" s="30" t="s">
        <v>1517</v>
      </c>
      <c r="E2352" s="30" t="s">
        <v>1521</v>
      </c>
      <c r="F2352" s="30" t="s">
        <v>2929</v>
      </c>
      <c r="G2352" s="30" t="s">
        <v>1521</v>
      </c>
      <c r="H2352" s="119" t="s">
        <v>2839</v>
      </c>
      <c r="I2352" s="8" t="s">
        <v>2840</v>
      </c>
      <c r="J2352" s="8" t="s">
        <v>2841</v>
      </c>
      <c r="K2352" s="8" t="s">
        <v>32</v>
      </c>
      <c r="L2352" s="31" t="s">
        <v>1565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1516</v>
      </c>
      <c r="D2353" s="30" t="s">
        <v>1517</v>
      </c>
      <c r="E2353" s="30" t="s">
        <v>1565</v>
      </c>
      <c r="F2353" s="30" t="s">
        <v>1565</v>
      </c>
      <c r="G2353" s="30" t="s">
        <v>1565</v>
      </c>
      <c r="H2353" s="119" t="s">
        <v>2839</v>
      </c>
      <c r="I2353" s="8" t="s">
        <v>2840</v>
      </c>
      <c r="J2353" s="8" t="s">
        <v>2841</v>
      </c>
      <c r="K2353" s="8" t="s">
        <v>32</v>
      </c>
      <c r="L2353" s="31" t="s">
        <v>1565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1516</v>
      </c>
      <c r="D2354" s="30" t="s">
        <v>1517</v>
      </c>
      <c r="E2354" s="30" t="s">
        <v>1569</v>
      </c>
      <c r="F2354" s="30" t="s">
        <v>1569</v>
      </c>
      <c r="G2354" s="30" t="s">
        <v>1569</v>
      </c>
      <c r="H2354" s="119" t="s">
        <v>2839</v>
      </c>
      <c r="I2354" s="8" t="s">
        <v>2840</v>
      </c>
      <c r="J2354" s="8" t="s">
        <v>2841</v>
      </c>
      <c r="K2354" s="8" t="s">
        <v>32</v>
      </c>
      <c r="L2354" s="31" t="s">
        <v>1565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1516</v>
      </c>
      <c r="D2355" s="30" t="s">
        <v>1517</v>
      </c>
      <c r="E2355" s="30" t="s">
        <v>2930</v>
      </c>
      <c r="F2355" s="30" t="s">
        <v>2930</v>
      </c>
      <c r="G2355" s="30" t="s">
        <v>2930</v>
      </c>
      <c r="H2355" s="119" t="s">
        <v>2839</v>
      </c>
      <c r="I2355" s="8" t="s">
        <v>2840</v>
      </c>
      <c r="J2355" s="8" t="s">
        <v>2841</v>
      </c>
      <c r="K2355" s="8" t="s">
        <v>32</v>
      </c>
      <c r="L2355" s="31" t="s">
        <v>1565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1516</v>
      </c>
      <c r="D2356" s="30" t="s">
        <v>1517</v>
      </c>
      <c r="E2356" s="30" t="s">
        <v>2931</v>
      </c>
      <c r="F2356" s="30" t="s">
        <v>2931</v>
      </c>
      <c r="G2356" s="30" t="s">
        <v>2931</v>
      </c>
      <c r="H2356" s="119" t="s">
        <v>2839</v>
      </c>
      <c r="I2356" s="8" t="s">
        <v>2840</v>
      </c>
      <c r="J2356" s="8" t="s">
        <v>2841</v>
      </c>
      <c r="K2356" s="8" t="s">
        <v>32</v>
      </c>
      <c r="L2356" s="31" t="s">
        <v>1565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1516</v>
      </c>
      <c r="D2357" s="30" t="s">
        <v>1517</v>
      </c>
      <c r="E2357" s="30" t="s">
        <v>1539</v>
      </c>
      <c r="F2357" s="30" t="s">
        <v>1539</v>
      </c>
      <c r="G2357" s="30" t="s">
        <v>1539</v>
      </c>
      <c r="H2357" s="119" t="s">
        <v>2839</v>
      </c>
      <c r="I2357" s="8" t="s">
        <v>2840</v>
      </c>
      <c r="J2357" s="8" t="s">
        <v>2841</v>
      </c>
      <c r="K2357" s="8" t="s">
        <v>32</v>
      </c>
      <c r="L2357" s="31" t="s">
        <v>1565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1516</v>
      </c>
      <c r="D2358" s="30" t="s">
        <v>1555</v>
      </c>
      <c r="E2358" s="30" t="s">
        <v>1593</v>
      </c>
      <c r="F2358" s="30" t="s">
        <v>1593</v>
      </c>
      <c r="G2358" s="30" t="s">
        <v>1593</v>
      </c>
      <c r="H2358" s="119" t="s">
        <v>2839</v>
      </c>
      <c r="I2358" s="8" t="s">
        <v>2840</v>
      </c>
      <c r="J2358" s="8" t="s">
        <v>2841</v>
      </c>
      <c r="K2358" s="8" t="s">
        <v>32</v>
      </c>
      <c r="L2358" s="31" t="s">
        <v>1565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1516</v>
      </c>
      <c r="D2359" s="30" t="s">
        <v>1555</v>
      </c>
      <c r="E2359" s="30" t="s">
        <v>2932</v>
      </c>
      <c r="F2359" s="30" t="s">
        <v>2932</v>
      </c>
      <c r="G2359" s="30" t="s">
        <v>2932</v>
      </c>
      <c r="H2359" s="119" t="s">
        <v>2839</v>
      </c>
      <c r="I2359" s="8" t="s">
        <v>2840</v>
      </c>
      <c r="J2359" s="8" t="s">
        <v>2841</v>
      </c>
      <c r="K2359" s="8" t="s">
        <v>32</v>
      </c>
      <c r="L2359" s="31" t="s">
        <v>1565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0</v>
      </c>
      <c r="T2359" s="24"/>
      <c r="U2359" s="24">
        <v>0</v>
      </c>
      <c r="V2359" s="24">
        <f t="shared" si="309"/>
        <v>0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1516</v>
      </c>
      <c r="D2360" s="30" t="s">
        <v>1517</v>
      </c>
      <c r="E2360" s="30" t="s">
        <v>1549</v>
      </c>
      <c r="F2360" s="30" t="s">
        <v>1549</v>
      </c>
      <c r="G2360" s="30" t="s">
        <v>1549</v>
      </c>
      <c r="H2360" s="119" t="s">
        <v>2839</v>
      </c>
      <c r="I2360" s="8" t="s">
        <v>2840</v>
      </c>
      <c r="J2360" s="8" t="s">
        <v>2841</v>
      </c>
      <c r="K2360" s="8" t="s">
        <v>32</v>
      </c>
      <c r="L2360" s="31" t="s">
        <v>1565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90959.069999999992</v>
      </c>
      <c r="V2360" s="24">
        <f t="shared" si="309"/>
        <v>50795.17</v>
      </c>
      <c r="W2360" s="14">
        <f t="shared" si="308"/>
        <v>83522.164905660378</v>
      </c>
      <c r="X2360" s="14"/>
      <c r="Y2360" s="14">
        <f t="shared" si="305"/>
        <v>0</v>
      </c>
      <c r="Z2360" s="16">
        <f t="shared" ref="Z2360:Z2423" si="311">W2360+X2360</f>
        <v>83522.164905660378</v>
      </c>
      <c r="AA2360" s="34">
        <f t="shared" si="306"/>
        <v>7436.9050943396142</v>
      </c>
      <c r="AB2360" s="24">
        <f t="shared" si="310"/>
        <v>90959.069999999992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1516</v>
      </c>
      <c r="D2361" s="30" t="s">
        <v>1517</v>
      </c>
      <c r="E2361" s="30" t="s">
        <v>2933</v>
      </c>
      <c r="F2361" s="30" t="s">
        <v>2933</v>
      </c>
      <c r="G2361" s="30" t="s">
        <v>2933</v>
      </c>
      <c r="H2361" s="119" t="s">
        <v>2839</v>
      </c>
      <c r="I2361" s="8" t="s">
        <v>2840</v>
      </c>
      <c r="J2361" s="8" t="s">
        <v>2841</v>
      </c>
      <c r="K2361" s="8" t="s">
        <v>32</v>
      </c>
      <c r="L2361" s="31" t="s">
        <v>1565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1516</v>
      </c>
      <c r="D2362" s="30" t="s">
        <v>1517</v>
      </c>
      <c r="E2362" s="30" t="s">
        <v>2934</v>
      </c>
      <c r="F2362" s="30" t="s">
        <v>2934</v>
      </c>
      <c r="G2362" s="30" t="s">
        <v>2934</v>
      </c>
      <c r="H2362" s="119" t="s">
        <v>2839</v>
      </c>
      <c r="I2362" s="8" t="s">
        <v>2840</v>
      </c>
      <c r="J2362" s="8" t="s">
        <v>2841</v>
      </c>
      <c r="K2362" s="8" t="s">
        <v>32</v>
      </c>
      <c r="L2362" s="31" t="s">
        <v>1565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1516</v>
      </c>
      <c r="D2363" s="30" t="s">
        <v>1517</v>
      </c>
      <c r="E2363" s="30" t="s">
        <v>2935</v>
      </c>
      <c r="F2363" s="30" t="s">
        <v>2935</v>
      </c>
      <c r="G2363" s="30" t="s">
        <v>2935</v>
      </c>
      <c r="H2363" s="119" t="s">
        <v>2839</v>
      </c>
      <c r="I2363" s="8" t="s">
        <v>2840</v>
      </c>
      <c r="J2363" s="8" t="s">
        <v>2841</v>
      </c>
      <c r="K2363" s="8" t="s">
        <v>32</v>
      </c>
      <c r="L2363" s="31" t="s">
        <v>1565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1516</v>
      </c>
      <c r="D2364" s="30" t="s">
        <v>1517</v>
      </c>
      <c r="E2364" s="30" t="s">
        <v>1558</v>
      </c>
      <c r="F2364" s="30" t="s">
        <v>1558</v>
      </c>
      <c r="G2364" s="30" t="s">
        <v>1558</v>
      </c>
      <c r="H2364" s="119" t="s">
        <v>2839</v>
      </c>
      <c r="I2364" s="8" t="s">
        <v>2840</v>
      </c>
      <c r="J2364" s="8" t="s">
        <v>2841</v>
      </c>
      <c r="K2364" s="8" t="s">
        <v>32</v>
      </c>
      <c r="L2364" s="31" t="s">
        <v>1565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1516</v>
      </c>
      <c r="D2365" s="30" t="s">
        <v>1517</v>
      </c>
      <c r="E2365" s="30" t="s">
        <v>1530</v>
      </c>
      <c r="F2365" s="30" t="s">
        <v>1530</v>
      </c>
      <c r="G2365" s="30" t="s">
        <v>1530</v>
      </c>
      <c r="H2365" s="119" t="s">
        <v>2839</v>
      </c>
      <c r="I2365" s="8" t="s">
        <v>2840</v>
      </c>
      <c r="J2365" s="8" t="s">
        <v>2841</v>
      </c>
      <c r="K2365" s="8" t="s">
        <v>32</v>
      </c>
      <c r="L2365" s="31" t="s">
        <v>1565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21078.89</v>
      </c>
      <c r="T2365" s="24"/>
      <c r="U2365" s="24">
        <v>0</v>
      </c>
      <c r="V2365" s="24">
        <f t="shared" si="309"/>
        <v>21078.89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1516</v>
      </c>
      <c r="D2366" s="30" t="s">
        <v>1517</v>
      </c>
      <c r="E2366" s="30" t="s">
        <v>1546</v>
      </c>
      <c r="F2366" s="30" t="s">
        <v>1546</v>
      </c>
      <c r="G2366" s="30" t="s">
        <v>1546</v>
      </c>
      <c r="H2366" s="119" t="s">
        <v>2839</v>
      </c>
      <c r="I2366" s="8" t="s">
        <v>2840</v>
      </c>
      <c r="J2366" s="8" t="s">
        <v>2841</v>
      </c>
      <c r="K2366" s="8" t="s">
        <v>32</v>
      </c>
      <c r="L2366" s="31" t="s">
        <v>1565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1516</v>
      </c>
      <c r="D2367" s="30" t="s">
        <v>1517</v>
      </c>
      <c r="E2367" s="30" t="s">
        <v>2936</v>
      </c>
      <c r="F2367" s="30" t="s">
        <v>2936</v>
      </c>
      <c r="G2367" s="30" t="s">
        <v>2936</v>
      </c>
      <c r="H2367" s="119" t="s">
        <v>2839</v>
      </c>
      <c r="I2367" s="8" t="s">
        <v>2840</v>
      </c>
      <c r="J2367" s="8" t="s">
        <v>2841</v>
      </c>
      <c r="K2367" s="8" t="s">
        <v>32</v>
      </c>
      <c r="L2367" s="31" t="s">
        <v>1565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1516</v>
      </c>
      <c r="D2368" s="30" t="s">
        <v>1555</v>
      </c>
      <c r="E2368" s="30" t="s">
        <v>1533</v>
      </c>
      <c r="F2368" s="30" t="s">
        <v>1533</v>
      </c>
      <c r="G2368" s="30" t="s">
        <v>1533</v>
      </c>
      <c r="H2368" s="119" t="s">
        <v>2839</v>
      </c>
      <c r="I2368" s="8" t="s">
        <v>2840</v>
      </c>
      <c r="J2368" s="8" t="s">
        <v>2841</v>
      </c>
      <c r="K2368" s="8" t="s">
        <v>32</v>
      </c>
      <c r="L2368" s="31" t="s">
        <v>1565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1516</v>
      </c>
      <c r="D2369" s="30" t="s">
        <v>1517</v>
      </c>
      <c r="E2369" s="30" t="s">
        <v>1521</v>
      </c>
      <c r="F2369" s="32" t="s">
        <v>2929</v>
      </c>
      <c r="G2369" s="30" t="s">
        <v>1521</v>
      </c>
      <c r="H2369" s="119" t="s">
        <v>2839</v>
      </c>
      <c r="I2369" s="8" t="s">
        <v>2840</v>
      </c>
      <c r="J2369" s="8" t="s">
        <v>2841</v>
      </c>
      <c r="K2369" s="8" t="s">
        <v>32</v>
      </c>
      <c r="L2369" s="31" t="s">
        <v>1565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1516</v>
      </c>
      <c r="D2370" s="30" t="s">
        <v>1517</v>
      </c>
      <c r="E2370" s="30" t="s">
        <v>2937</v>
      </c>
      <c r="F2370" s="30" t="s">
        <v>2937</v>
      </c>
      <c r="G2370" s="30" t="s">
        <v>2937</v>
      </c>
      <c r="H2370" s="119" t="s">
        <v>2839</v>
      </c>
      <c r="I2370" s="8" t="s">
        <v>2840</v>
      </c>
      <c r="J2370" s="8" t="s">
        <v>2841</v>
      </c>
      <c r="K2370" s="8" t="s">
        <v>32</v>
      </c>
      <c r="L2370" s="31" t="s">
        <v>1565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1516</v>
      </c>
      <c r="D2371" s="30" t="s">
        <v>1517</v>
      </c>
      <c r="E2371" s="30" t="s">
        <v>2938</v>
      </c>
      <c r="F2371" s="30" t="s">
        <v>2938</v>
      </c>
      <c r="G2371" s="30" t="s">
        <v>2938</v>
      </c>
      <c r="H2371" s="119" t="s">
        <v>2839</v>
      </c>
      <c r="I2371" s="8" t="s">
        <v>2840</v>
      </c>
      <c r="J2371" s="8" t="s">
        <v>2841</v>
      </c>
      <c r="K2371" s="8" t="s">
        <v>32</v>
      </c>
      <c r="L2371" s="31" t="s">
        <v>1565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1516</v>
      </c>
      <c r="D2372" s="30" t="s">
        <v>1517</v>
      </c>
      <c r="E2372" s="30" t="s">
        <v>1583</v>
      </c>
      <c r="F2372" s="30" t="s">
        <v>1583</v>
      </c>
      <c r="G2372" s="30" t="s">
        <v>1583</v>
      </c>
      <c r="H2372" s="119" t="s">
        <v>2839</v>
      </c>
      <c r="I2372" s="8" t="s">
        <v>2840</v>
      </c>
      <c r="J2372" s="8" t="s">
        <v>2841</v>
      </c>
      <c r="K2372" s="8" t="s">
        <v>32</v>
      </c>
      <c r="L2372" s="31" t="s">
        <v>1565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1516</v>
      </c>
      <c r="D2373" s="30" t="s">
        <v>1517</v>
      </c>
      <c r="E2373" s="30" t="s">
        <v>2939</v>
      </c>
      <c r="F2373" s="30" t="s">
        <v>2939</v>
      </c>
      <c r="G2373" s="30" t="s">
        <v>2939</v>
      </c>
      <c r="H2373" s="119" t="s">
        <v>2839</v>
      </c>
      <c r="I2373" s="8" t="s">
        <v>2840</v>
      </c>
      <c r="J2373" s="8" t="s">
        <v>2841</v>
      </c>
      <c r="K2373" s="8" t="s">
        <v>32</v>
      </c>
      <c r="L2373" s="31" t="s">
        <v>1565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1516</v>
      </c>
      <c r="D2374" s="30" t="s">
        <v>1517</v>
      </c>
      <c r="E2374" s="30" t="s">
        <v>2940</v>
      </c>
      <c r="F2374" s="30" t="s">
        <v>2940</v>
      </c>
      <c r="G2374" s="30" t="s">
        <v>2940</v>
      </c>
      <c r="H2374" s="119" t="s">
        <v>2839</v>
      </c>
      <c r="I2374" s="8" t="s">
        <v>2840</v>
      </c>
      <c r="J2374" s="8" t="s">
        <v>2841</v>
      </c>
      <c r="K2374" s="8" t="s">
        <v>32</v>
      </c>
      <c r="L2374" s="31" t="s">
        <v>1565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1516</v>
      </c>
      <c r="D2375" s="30" t="s">
        <v>1555</v>
      </c>
      <c r="E2375" s="30" t="s">
        <v>2924</v>
      </c>
      <c r="F2375" s="30" t="s">
        <v>2924</v>
      </c>
      <c r="G2375" s="30" t="s">
        <v>2924</v>
      </c>
      <c r="H2375" s="119" t="s">
        <v>2839</v>
      </c>
      <c r="I2375" s="8" t="s">
        <v>2840</v>
      </c>
      <c r="J2375" s="8" t="s">
        <v>2841</v>
      </c>
      <c r="K2375" s="8" t="s">
        <v>32</v>
      </c>
      <c r="L2375" s="31" t="s">
        <v>1565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1516</v>
      </c>
      <c r="D2376" s="30" t="s">
        <v>1555</v>
      </c>
      <c r="E2376" s="30" t="s">
        <v>2941</v>
      </c>
      <c r="F2376" s="30" t="s">
        <v>2941</v>
      </c>
      <c r="G2376" s="30" t="s">
        <v>2941</v>
      </c>
      <c r="H2376" s="119" t="s">
        <v>2839</v>
      </c>
      <c r="I2376" s="8" t="s">
        <v>2840</v>
      </c>
      <c r="J2376" s="8" t="s">
        <v>2841</v>
      </c>
      <c r="K2376" s="8" t="s">
        <v>32</v>
      </c>
      <c r="L2376" s="31" t="s">
        <v>1565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1516</v>
      </c>
      <c r="D2377" s="30" t="s">
        <v>1555</v>
      </c>
      <c r="E2377" s="30" t="s">
        <v>1631</v>
      </c>
      <c r="F2377" s="30" t="s">
        <v>4507</v>
      </c>
      <c r="G2377" s="30" t="s">
        <v>1631</v>
      </c>
      <c r="H2377" s="119" t="s">
        <v>2839</v>
      </c>
      <c r="I2377" s="8" t="s">
        <v>2840</v>
      </c>
      <c r="J2377" s="8" t="s">
        <v>2841</v>
      </c>
      <c r="K2377" s="8" t="s">
        <v>32</v>
      </c>
      <c r="L2377" s="31" t="s">
        <v>1565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212018.66041095997</v>
      </c>
      <c r="T2377" s="24"/>
      <c r="U2377" s="24">
        <v>0</v>
      </c>
      <c r="V2377" s="24">
        <f t="shared" si="309"/>
        <v>212018.66041095997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1516</v>
      </c>
      <c r="D2378" s="30" t="s">
        <v>1555</v>
      </c>
      <c r="E2378" s="32" t="s">
        <v>1539</v>
      </c>
      <c r="F2378" s="32" t="s">
        <v>1539</v>
      </c>
      <c r="G2378" s="30" t="s">
        <v>2942</v>
      </c>
      <c r="H2378" s="119" t="s">
        <v>2839</v>
      </c>
      <c r="I2378" s="8" t="s">
        <v>2840</v>
      </c>
      <c r="J2378" s="8" t="s">
        <v>2841</v>
      </c>
      <c r="K2378" s="8" t="s">
        <v>32</v>
      </c>
      <c r="L2378" s="31" t="s">
        <v>1565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1516</v>
      </c>
      <c r="D2379" s="30" t="s">
        <v>1555</v>
      </c>
      <c r="E2379" s="30" t="s">
        <v>2943</v>
      </c>
      <c r="F2379" s="30" t="s">
        <v>2943</v>
      </c>
      <c r="G2379" s="30" t="s">
        <v>2943</v>
      </c>
      <c r="H2379" s="119" t="s">
        <v>2839</v>
      </c>
      <c r="I2379" s="8" t="s">
        <v>2840</v>
      </c>
      <c r="J2379" s="8" t="s">
        <v>2841</v>
      </c>
      <c r="K2379" s="8" t="s">
        <v>32</v>
      </c>
      <c r="L2379" s="31" t="s">
        <v>1565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1516</v>
      </c>
      <c r="D2380" s="30" t="s">
        <v>1555</v>
      </c>
      <c r="E2380" s="30" t="s">
        <v>2944</v>
      </c>
      <c r="F2380" s="30" t="s">
        <v>2944</v>
      </c>
      <c r="G2380" s="30" t="s">
        <v>2944</v>
      </c>
      <c r="H2380" s="119" t="s">
        <v>2839</v>
      </c>
      <c r="I2380" s="8" t="s">
        <v>2840</v>
      </c>
      <c r="J2380" s="8" t="s">
        <v>2841</v>
      </c>
      <c r="K2380" s="8" t="s">
        <v>32</v>
      </c>
      <c r="L2380" s="31" t="s">
        <v>1565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1516</v>
      </c>
      <c r="D2381" s="30" t="s">
        <v>1517</v>
      </c>
      <c r="E2381" s="30" t="s">
        <v>2945</v>
      </c>
      <c r="F2381" s="30" t="s">
        <v>2945</v>
      </c>
      <c r="G2381" s="30" t="s">
        <v>2945</v>
      </c>
      <c r="H2381" s="119" t="s">
        <v>2839</v>
      </c>
      <c r="I2381" s="8" t="s">
        <v>2840</v>
      </c>
      <c r="J2381" s="8" t="s">
        <v>2841</v>
      </c>
      <c r="K2381" s="8" t="s">
        <v>32</v>
      </c>
      <c r="L2381" s="31" t="s">
        <v>1565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1516</v>
      </c>
      <c r="D2382" s="30" t="s">
        <v>1517</v>
      </c>
      <c r="E2382" s="30" t="s">
        <v>1565</v>
      </c>
      <c r="F2382" s="30" t="s">
        <v>1565</v>
      </c>
      <c r="G2382" s="30" t="s">
        <v>1565</v>
      </c>
      <c r="H2382" s="119" t="s">
        <v>2839</v>
      </c>
      <c r="I2382" s="8" t="s">
        <v>2840</v>
      </c>
      <c r="J2382" s="8" t="s">
        <v>2841</v>
      </c>
      <c r="K2382" s="8" t="s">
        <v>32</v>
      </c>
      <c r="L2382" s="31" t="s">
        <v>1565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1516</v>
      </c>
      <c r="D2383" s="30" t="s">
        <v>1517</v>
      </c>
      <c r="E2383" s="30" t="s">
        <v>2946</v>
      </c>
      <c r="F2383" s="30" t="s">
        <v>2946</v>
      </c>
      <c r="G2383" s="30" t="s">
        <v>2946</v>
      </c>
      <c r="H2383" s="119" t="s">
        <v>2839</v>
      </c>
      <c r="I2383" s="8" t="s">
        <v>2840</v>
      </c>
      <c r="J2383" s="8" t="s">
        <v>2841</v>
      </c>
      <c r="K2383" s="8" t="s">
        <v>32</v>
      </c>
      <c r="L2383" s="31" t="s">
        <v>1565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1516</v>
      </c>
      <c r="D2384" s="30" t="s">
        <v>1517</v>
      </c>
      <c r="E2384" s="30" t="s">
        <v>1549</v>
      </c>
      <c r="F2384" s="30" t="s">
        <v>1549</v>
      </c>
      <c r="G2384" s="30" t="s">
        <v>1549</v>
      </c>
      <c r="H2384" s="119" t="s">
        <v>2839</v>
      </c>
      <c r="I2384" s="8" t="s">
        <v>2840</v>
      </c>
      <c r="J2384" s="8" t="s">
        <v>2841</v>
      </c>
      <c r="K2384" s="8" t="s">
        <v>32</v>
      </c>
      <c r="L2384" s="31" t="s">
        <v>1565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1516</v>
      </c>
      <c r="D2385" s="30" t="s">
        <v>1517</v>
      </c>
      <c r="E2385" s="30" t="s">
        <v>1535</v>
      </c>
      <c r="F2385" s="30" t="s">
        <v>1535</v>
      </c>
      <c r="G2385" s="30" t="s">
        <v>1535</v>
      </c>
      <c r="H2385" s="119" t="s">
        <v>2839</v>
      </c>
      <c r="I2385" s="8" t="s">
        <v>2840</v>
      </c>
      <c r="J2385" s="8" t="s">
        <v>2841</v>
      </c>
      <c r="K2385" s="8" t="s">
        <v>32</v>
      </c>
      <c r="L2385" s="31" t="s">
        <v>1565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1516</v>
      </c>
      <c r="D2386" s="30" t="s">
        <v>1517</v>
      </c>
      <c r="E2386" s="30" t="s">
        <v>1622</v>
      </c>
      <c r="F2386" s="30" t="s">
        <v>1622</v>
      </c>
      <c r="G2386" s="30" t="s">
        <v>1622</v>
      </c>
      <c r="H2386" s="119" t="s">
        <v>2839</v>
      </c>
      <c r="I2386" s="8" t="s">
        <v>2840</v>
      </c>
      <c r="J2386" s="8" t="s">
        <v>2841</v>
      </c>
      <c r="K2386" s="8" t="s">
        <v>32</v>
      </c>
      <c r="L2386" s="31" t="s">
        <v>1565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0</v>
      </c>
      <c r="T2386" s="24"/>
      <c r="U2386" s="24">
        <v>0</v>
      </c>
      <c r="V2386" s="24">
        <f t="shared" si="309"/>
        <v>0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1516</v>
      </c>
      <c r="D2387" s="30" t="s">
        <v>1517</v>
      </c>
      <c r="E2387" s="30" t="s">
        <v>2947</v>
      </c>
      <c r="F2387" s="30" t="s">
        <v>2927</v>
      </c>
      <c r="G2387" s="30" t="s">
        <v>2927</v>
      </c>
      <c r="H2387" s="119" t="s">
        <v>2839</v>
      </c>
      <c r="I2387" s="8" t="s">
        <v>2840</v>
      </c>
      <c r="J2387" s="8" t="s">
        <v>2841</v>
      </c>
      <c r="K2387" s="8" t="s">
        <v>32</v>
      </c>
      <c r="L2387" s="31" t="s">
        <v>1565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1516</v>
      </c>
      <c r="D2388" s="30" t="s">
        <v>1517</v>
      </c>
      <c r="E2388" s="30" t="s">
        <v>1538</v>
      </c>
      <c r="F2388" s="30" t="s">
        <v>1538</v>
      </c>
      <c r="G2388" s="30" t="s">
        <v>1538</v>
      </c>
      <c r="H2388" s="119" t="s">
        <v>2839</v>
      </c>
      <c r="I2388" s="8" t="s">
        <v>2840</v>
      </c>
      <c r="J2388" s="8" t="s">
        <v>2841</v>
      </c>
      <c r="K2388" s="8" t="s">
        <v>32</v>
      </c>
      <c r="L2388" s="31" t="s">
        <v>1565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-8818.9902189779677</v>
      </c>
      <c r="T2388" s="24">
        <v>22560.265328467201</v>
      </c>
      <c r="U2388" s="65">
        <v>14058.25</v>
      </c>
      <c r="V2388" s="24">
        <f t="shared" si="309"/>
        <v>-316.97489051076627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2948</v>
      </c>
      <c r="G2389" s="30" t="s">
        <v>352</v>
      </c>
      <c r="H2389" s="119" t="s">
        <v>2839</v>
      </c>
      <c r="I2389" s="8" t="s">
        <v>2840</v>
      </c>
      <c r="J2389" s="8" t="s">
        <v>2841</v>
      </c>
      <c r="K2389" s="8" t="s">
        <v>32</v>
      </c>
      <c r="L2389" s="31" t="s">
        <v>2949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1677</v>
      </c>
      <c r="F2390" s="30" t="s">
        <v>1678</v>
      </c>
      <c r="G2390" s="30" t="s">
        <v>1677</v>
      </c>
      <c r="H2390" s="119" t="s">
        <v>2839</v>
      </c>
      <c r="I2390" s="8" t="s">
        <v>2840</v>
      </c>
      <c r="J2390" s="8" t="s">
        <v>2841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1516</v>
      </c>
      <c r="D2391" s="30" t="s">
        <v>1517</v>
      </c>
      <c r="E2391" s="30" t="s">
        <v>2886</v>
      </c>
      <c r="F2391" s="32" t="s">
        <v>2887</v>
      </c>
      <c r="G2391" s="30" t="s">
        <v>2886</v>
      </c>
      <c r="H2391" s="119" t="s">
        <v>2839</v>
      </c>
      <c r="I2391" s="8" t="s">
        <v>2840</v>
      </c>
      <c r="J2391" s="8" t="s">
        <v>2841</v>
      </c>
      <c r="K2391" s="8" t="s">
        <v>32</v>
      </c>
      <c r="L2391" s="31" t="s">
        <v>1565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1516</v>
      </c>
      <c r="D2392" s="30" t="s">
        <v>1517</v>
      </c>
      <c r="E2392" s="30" t="s">
        <v>2916</v>
      </c>
      <c r="F2392" s="30" t="s">
        <v>2916</v>
      </c>
      <c r="G2392" s="30" t="s">
        <v>2916</v>
      </c>
      <c r="H2392" s="119" t="s">
        <v>2839</v>
      </c>
      <c r="I2392" s="8" t="s">
        <v>2840</v>
      </c>
      <c r="J2392" s="8" t="s">
        <v>2841</v>
      </c>
      <c r="K2392" s="8" t="s">
        <v>32</v>
      </c>
      <c r="L2392" s="31" t="s">
        <v>1565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1516</v>
      </c>
      <c r="D2393" s="30" t="s">
        <v>1517</v>
      </c>
      <c r="E2393" s="30" t="s">
        <v>2916</v>
      </c>
      <c r="F2393" s="30" t="s">
        <v>2916</v>
      </c>
      <c r="G2393" s="30" t="s">
        <v>2916</v>
      </c>
      <c r="H2393" s="119" t="s">
        <v>2839</v>
      </c>
      <c r="I2393" s="8" t="s">
        <v>2840</v>
      </c>
      <c r="J2393" s="8" t="s">
        <v>2841</v>
      </c>
      <c r="K2393" s="8" t="s">
        <v>32</v>
      </c>
      <c r="L2393" s="31" t="s">
        <v>1565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274144.52886524802</v>
      </c>
      <c r="U2393" s="64">
        <v>192618.36000000002</v>
      </c>
      <c r="V2393" s="24">
        <f t="shared" si="309"/>
        <v>81526.168865248008</v>
      </c>
      <c r="W2393" s="14">
        <f t="shared" si="314"/>
        <v>187304.75006896554</v>
      </c>
      <c r="X2393" s="14"/>
      <c r="Y2393" s="14">
        <f t="shared" si="312"/>
        <v>0</v>
      </c>
      <c r="Z2393" s="16">
        <f t="shared" si="311"/>
        <v>187304.75006896554</v>
      </c>
      <c r="AA2393" s="34">
        <f t="shared" si="313"/>
        <v>5313.6099310344725</v>
      </c>
      <c r="AB2393" s="24">
        <f t="shared" si="310"/>
        <v>192618.36000000002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1516</v>
      </c>
      <c r="D2394" s="30" t="s">
        <v>1517</v>
      </c>
      <c r="E2394" s="30" t="s">
        <v>2950</v>
      </c>
      <c r="F2394" s="30" t="s">
        <v>2950</v>
      </c>
      <c r="G2394" s="30" t="s">
        <v>2950</v>
      </c>
      <c r="H2394" s="119" t="s">
        <v>2839</v>
      </c>
      <c r="I2394" s="8" t="s">
        <v>2840</v>
      </c>
      <c r="J2394" s="8" t="s">
        <v>2841</v>
      </c>
      <c r="K2394" s="8" t="s">
        <v>32</v>
      </c>
      <c r="L2394" s="31" t="s">
        <v>1565</v>
      </c>
      <c r="M2394" s="30"/>
      <c r="N2394" s="30" t="s">
        <v>108</v>
      </c>
      <c r="O2394" s="73" t="s">
        <v>41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1516</v>
      </c>
      <c r="D2395" s="30" t="s">
        <v>1517</v>
      </c>
      <c r="E2395" s="30" t="s">
        <v>1542</v>
      </c>
      <c r="F2395" s="30" t="s">
        <v>1542</v>
      </c>
      <c r="G2395" s="30" t="s">
        <v>1542</v>
      </c>
      <c r="H2395" s="119" t="s">
        <v>2839</v>
      </c>
      <c r="I2395" s="8" t="s">
        <v>2840</v>
      </c>
      <c r="J2395" s="8" t="s">
        <v>2841</v>
      </c>
      <c r="K2395" s="8" t="s">
        <v>32</v>
      </c>
      <c r="L2395" s="31" t="s">
        <v>1565</v>
      </c>
      <c r="M2395" s="30"/>
      <c r="N2395" s="30" t="s">
        <v>108</v>
      </c>
      <c r="O2395" s="24" t="s">
        <v>3317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1516</v>
      </c>
      <c r="D2396" s="30" t="s">
        <v>1517</v>
      </c>
      <c r="E2396" s="30" t="s">
        <v>2951</v>
      </c>
      <c r="F2396" s="30" t="s">
        <v>2951</v>
      </c>
      <c r="G2396" s="30" t="s">
        <v>2951</v>
      </c>
      <c r="H2396" s="119" t="s">
        <v>2839</v>
      </c>
      <c r="I2396" s="8" t="s">
        <v>2840</v>
      </c>
      <c r="J2396" s="8" t="s">
        <v>2841</v>
      </c>
      <c r="K2396" s="8" t="s">
        <v>32</v>
      </c>
      <c r="L2396" s="31" t="s">
        <v>1565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327842.51</v>
      </c>
      <c r="T2396" s="24"/>
      <c r="U2396" s="24">
        <v>0</v>
      </c>
      <c r="V2396" s="24">
        <f t="shared" si="309"/>
        <v>327842.51</v>
      </c>
      <c r="W2396" s="14">
        <f t="shared" si="314"/>
        <v>0</v>
      </c>
      <c r="X2396" s="14"/>
      <c r="Y2396" s="14">
        <f t="shared" si="312"/>
        <v>0</v>
      </c>
      <c r="Z2396" s="16">
        <f t="shared" si="311"/>
        <v>0</v>
      </c>
      <c r="AA2396" s="34">
        <f t="shared" si="313"/>
        <v>0</v>
      </c>
      <c r="AB2396" s="24">
        <f t="shared" si="310"/>
        <v>0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1516</v>
      </c>
      <c r="D2397" s="30" t="s">
        <v>1517</v>
      </c>
      <c r="E2397" s="30" t="s">
        <v>1550</v>
      </c>
      <c r="F2397" s="30" t="s">
        <v>1550</v>
      </c>
      <c r="G2397" s="30" t="s">
        <v>1550</v>
      </c>
      <c r="H2397" s="119" t="s">
        <v>2839</v>
      </c>
      <c r="I2397" s="8" t="s">
        <v>2840</v>
      </c>
      <c r="J2397" s="8" t="s">
        <v>2841</v>
      </c>
      <c r="K2397" s="8" t="s">
        <v>32</v>
      </c>
      <c r="L2397" s="31" t="s">
        <v>1565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1516</v>
      </c>
      <c r="D2398" s="30" t="s">
        <v>1517</v>
      </c>
      <c r="E2398" s="30" t="s">
        <v>2934</v>
      </c>
      <c r="F2398" s="30" t="s">
        <v>2934</v>
      </c>
      <c r="G2398" s="30" t="s">
        <v>2934</v>
      </c>
      <c r="H2398" s="119" t="s">
        <v>2839</v>
      </c>
      <c r="I2398" s="8" t="s">
        <v>2840</v>
      </c>
      <c r="J2398" s="8" t="s">
        <v>2841</v>
      </c>
      <c r="K2398" s="8" t="s">
        <v>32</v>
      </c>
      <c r="L2398" s="31" t="s">
        <v>1565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2952</v>
      </c>
      <c r="F2399" s="30" t="s">
        <v>2952</v>
      </c>
      <c r="G2399" s="30" t="s">
        <v>2952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2953</v>
      </c>
      <c r="F2400" s="30" t="s">
        <v>2954</v>
      </c>
      <c r="G2400" s="30" t="s">
        <v>2953</v>
      </c>
      <c r="H2400" s="119" t="s">
        <v>2955</v>
      </c>
      <c r="I2400" s="8" t="s">
        <v>2956</v>
      </c>
      <c r="J2400" s="8" t="s">
        <v>2957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2958</v>
      </c>
      <c r="F2401" s="30" t="s">
        <v>2958</v>
      </c>
      <c r="G2401" s="30" t="s">
        <v>2958</v>
      </c>
      <c r="H2401" s="119" t="s">
        <v>2955</v>
      </c>
      <c r="I2401" s="8" t="s">
        <v>2956</v>
      </c>
      <c r="J2401" s="8" t="s">
        <v>2957</v>
      </c>
      <c r="K2401" s="8" t="s">
        <v>32</v>
      </c>
      <c r="L2401" s="30" t="s">
        <v>2959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2955</v>
      </c>
      <c r="I2402" s="8" t="s">
        <v>2956</v>
      </c>
      <c r="J2402" s="8" t="s">
        <v>2957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2960</v>
      </c>
      <c r="F2403" s="30" t="s">
        <v>2960</v>
      </c>
      <c r="G2403" s="30" t="s">
        <v>2960</v>
      </c>
      <c r="H2403" s="119" t="s">
        <v>2955</v>
      </c>
      <c r="I2403" s="8" t="s">
        <v>2956</v>
      </c>
      <c r="J2403" s="8" t="s">
        <v>2957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2961</v>
      </c>
      <c r="F2404" s="30" t="s">
        <v>2961</v>
      </c>
      <c r="G2404" s="30" t="s">
        <v>2961</v>
      </c>
      <c r="H2404" s="119" t="s">
        <v>2955</v>
      </c>
      <c r="I2404" s="8" t="s">
        <v>2956</v>
      </c>
      <c r="J2404" s="8" t="s">
        <v>2957</v>
      </c>
      <c r="K2404" s="8" t="s">
        <v>32</v>
      </c>
      <c r="L2404" s="30" t="s">
        <v>2962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2961</v>
      </c>
      <c r="F2405" s="30" t="s">
        <v>2961</v>
      </c>
      <c r="G2405" s="30" t="s">
        <v>2961</v>
      </c>
      <c r="H2405" s="119" t="s">
        <v>2955</v>
      </c>
      <c r="I2405" s="8" t="s">
        <v>2956</v>
      </c>
      <c r="J2405" s="8" t="s">
        <v>2957</v>
      </c>
      <c r="K2405" s="8" t="s">
        <v>32</v>
      </c>
      <c r="L2405" s="30" t="s">
        <v>2963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2961</v>
      </c>
      <c r="F2406" s="30" t="s">
        <v>2961</v>
      </c>
      <c r="G2406" s="30" t="s">
        <v>2961</v>
      </c>
      <c r="H2406" s="119" t="s">
        <v>2955</v>
      </c>
      <c r="I2406" s="8" t="s">
        <v>2956</v>
      </c>
      <c r="J2406" s="8" t="s">
        <v>2957</v>
      </c>
      <c r="K2406" s="8" t="s">
        <v>32</v>
      </c>
      <c r="L2406" s="30" t="s">
        <v>2964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1267</v>
      </c>
      <c r="F2407" s="30" t="s">
        <v>1267</v>
      </c>
      <c r="G2407" s="30" t="s">
        <v>1267</v>
      </c>
      <c r="H2407" s="119" t="s">
        <v>2955</v>
      </c>
      <c r="I2407" s="8" t="s">
        <v>2956</v>
      </c>
      <c r="J2407" s="8" t="s">
        <v>2957</v>
      </c>
      <c r="K2407" s="8" t="s">
        <v>32</v>
      </c>
      <c r="L2407" s="30" t="s">
        <v>2965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2966</v>
      </c>
      <c r="F2408" s="30" t="s">
        <v>2966</v>
      </c>
      <c r="G2408" s="30" t="s">
        <v>2966</v>
      </c>
      <c r="H2408" s="119" t="s">
        <v>2955</v>
      </c>
      <c r="I2408" s="8" t="s">
        <v>2956</v>
      </c>
      <c r="J2408" s="8" t="s">
        <v>2957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2056</v>
      </c>
      <c r="F2409" s="30" t="s">
        <v>2056</v>
      </c>
      <c r="G2409" s="30" t="s">
        <v>2056</v>
      </c>
      <c r="H2409" s="119" t="s">
        <v>2955</v>
      </c>
      <c r="I2409" s="8" t="s">
        <v>2956</v>
      </c>
      <c r="J2409" s="8" t="s">
        <v>2957</v>
      </c>
      <c r="K2409" s="8" t="s">
        <v>32</v>
      </c>
      <c r="L2409" s="30" t="s">
        <v>2057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2955</v>
      </c>
      <c r="I2410" s="8" t="s">
        <v>2956</v>
      </c>
      <c r="J2410" s="8" t="s">
        <v>2957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2955</v>
      </c>
      <c r="I2411" s="8" t="s">
        <v>2956</v>
      </c>
      <c r="J2411" s="8" t="s">
        <v>2957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2955</v>
      </c>
      <c r="I2412" s="8" t="s">
        <v>2956</v>
      </c>
      <c r="J2412" s="8" t="s">
        <v>2957</v>
      </c>
      <c r="K2412" s="8" t="s">
        <v>32</v>
      </c>
      <c r="L2412" s="30" t="s">
        <v>2967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2955</v>
      </c>
      <c r="I2413" s="8" t="s">
        <v>2956</v>
      </c>
      <c r="J2413" s="8" t="s">
        <v>2957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2955</v>
      </c>
      <c r="I2414" s="8" t="s">
        <v>2956</v>
      </c>
      <c r="J2414" s="8" t="s">
        <v>2957</v>
      </c>
      <c r="K2414" s="8" t="s">
        <v>32</v>
      </c>
      <c r="L2414" s="30" t="s">
        <v>2968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1639</v>
      </c>
      <c r="G2415" s="30" t="s">
        <v>214</v>
      </c>
      <c r="H2415" s="119" t="s">
        <v>2955</v>
      </c>
      <c r="I2415" s="8" t="s">
        <v>2956</v>
      </c>
      <c r="J2415" s="8" t="s">
        <v>2957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2072</v>
      </c>
      <c r="F2416" s="30" t="s">
        <v>2072</v>
      </c>
      <c r="G2416" s="30" t="s">
        <v>2072</v>
      </c>
      <c r="H2416" s="119" t="s">
        <v>2955</v>
      </c>
      <c r="I2416" s="8" t="s">
        <v>2956</v>
      </c>
      <c r="J2416" s="8" t="s">
        <v>2957</v>
      </c>
      <c r="K2416" s="8" t="s">
        <v>32</v>
      </c>
      <c r="L2416" s="30" t="s">
        <v>2072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2955</v>
      </c>
      <c r="I2417" s="8" t="s">
        <v>2956</v>
      </c>
      <c r="J2417" s="8" t="s">
        <v>2957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2955</v>
      </c>
      <c r="I2418" s="8" t="s">
        <v>2956</v>
      </c>
      <c r="J2418" s="8" t="s">
        <v>2957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2969</v>
      </c>
      <c r="F2419" s="30" t="s">
        <v>2969</v>
      </c>
      <c r="G2419" s="30" t="s">
        <v>2969</v>
      </c>
      <c r="H2419" s="119" t="s">
        <v>2955</v>
      </c>
      <c r="I2419" s="8" t="s">
        <v>2956</v>
      </c>
      <c r="J2419" s="8" t="s">
        <v>2957</v>
      </c>
      <c r="K2419" s="8" t="s">
        <v>32</v>
      </c>
      <c r="L2419" s="30" t="s">
        <v>2969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2970</v>
      </c>
      <c r="G2420" s="30" t="s">
        <v>231</v>
      </c>
      <c r="H2420" s="119" t="s">
        <v>2955</v>
      </c>
      <c r="I2420" s="8" t="s">
        <v>2956</v>
      </c>
      <c r="J2420" s="8" t="s">
        <v>2957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2970</v>
      </c>
      <c r="G2421" s="30" t="s">
        <v>231</v>
      </c>
      <c r="H2421" s="119" t="s">
        <v>2955</v>
      </c>
      <c r="I2421" s="8" t="s">
        <v>2956</v>
      </c>
      <c r="J2421" s="8" t="s">
        <v>2957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2971</v>
      </c>
      <c r="G2422" s="30" t="s">
        <v>231</v>
      </c>
      <c r="H2422" s="119" t="s">
        <v>2955</v>
      </c>
      <c r="I2422" s="8" t="s">
        <v>2956</v>
      </c>
      <c r="J2422" s="8" t="s">
        <v>2957</v>
      </c>
      <c r="K2422" s="8" t="s">
        <v>32</v>
      </c>
      <c r="L2422" s="30" t="s">
        <v>2972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2081</v>
      </c>
      <c r="F2423" s="30" t="s">
        <v>2082</v>
      </c>
      <c r="G2423" s="30" t="s">
        <v>2081</v>
      </c>
      <c r="H2423" s="119" t="s">
        <v>2955</v>
      </c>
      <c r="I2423" s="8" t="s">
        <v>2956</v>
      </c>
      <c r="J2423" s="8" t="s">
        <v>2957</v>
      </c>
      <c r="K2423" s="8" t="s">
        <v>32</v>
      </c>
      <c r="L2423" s="30" t="s">
        <v>2081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2973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2081</v>
      </c>
      <c r="F2424" s="30" t="s">
        <v>2974</v>
      </c>
      <c r="G2424" s="30" t="s">
        <v>2081</v>
      </c>
      <c r="H2424" s="119" t="s">
        <v>2955</v>
      </c>
      <c r="I2424" s="8" t="s">
        <v>2956</v>
      </c>
      <c r="J2424" s="8" t="s">
        <v>2957</v>
      </c>
      <c r="K2424" s="8" t="s">
        <v>32</v>
      </c>
      <c r="L2424" s="30" t="s">
        <v>2081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2975</v>
      </c>
      <c r="F2425" s="30" t="s">
        <v>2975</v>
      </c>
      <c r="G2425" s="30" t="s">
        <v>2975</v>
      </c>
      <c r="H2425" s="119" t="s">
        <v>2955</v>
      </c>
      <c r="I2425" s="8" t="s">
        <v>2956</v>
      </c>
      <c r="J2425" s="8" t="s">
        <v>2957</v>
      </c>
      <c r="K2425" s="8" t="s">
        <v>32</v>
      </c>
      <c r="L2425" s="30" t="s">
        <v>2975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2976</v>
      </c>
      <c r="F2426" s="30" t="s">
        <v>2976</v>
      </c>
      <c r="G2426" s="30" t="s">
        <v>2976</v>
      </c>
      <c r="H2426" s="119" t="s">
        <v>2955</v>
      </c>
      <c r="I2426" s="8" t="s">
        <v>2956</v>
      </c>
      <c r="J2426" s="8" t="s">
        <v>2957</v>
      </c>
      <c r="K2426" s="8" t="s">
        <v>32</v>
      </c>
      <c r="L2426" s="30" t="s">
        <v>2977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2978</v>
      </c>
      <c r="F2427" s="30" t="s">
        <v>2978</v>
      </c>
      <c r="G2427" s="30" t="s">
        <v>2978</v>
      </c>
      <c r="H2427" s="119" t="s">
        <v>2955</v>
      </c>
      <c r="I2427" s="8" t="s">
        <v>2956</v>
      </c>
      <c r="J2427" s="8" t="s">
        <v>2957</v>
      </c>
      <c r="K2427" s="8" t="s">
        <v>32</v>
      </c>
      <c r="L2427" s="30" t="s">
        <v>2967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2955</v>
      </c>
      <c r="I2428" s="8" t="s">
        <v>2956</v>
      </c>
      <c r="J2428" s="8" t="s">
        <v>2957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2979</v>
      </c>
      <c r="F2429" s="30" t="s">
        <v>2979</v>
      </c>
      <c r="G2429" s="30" t="s">
        <v>2979</v>
      </c>
      <c r="H2429" s="119" t="s">
        <v>2955</v>
      </c>
      <c r="I2429" s="8" t="s">
        <v>2956</v>
      </c>
      <c r="J2429" s="8" t="s">
        <v>2957</v>
      </c>
      <c r="K2429" s="8" t="s">
        <v>32</v>
      </c>
      <c r="L2429" s="30" t="s">
        <v>2979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2955</v>
      </c>
      <c r="I2430" s="8" t="s">
        <v>2956</v>
      </c>
      <c r="J2430" s="8" t="s">
        <v>2957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2955</v>
      </c>
      <c r="I2431" s="8" t="s">
        <v>2956</v>
      </c>
      <c r="J2431" s="8" t="s">
        <v>2957</v>
      </c>
      <c r="K2431" s="8" t="s">
        <v>32</v>
      </c>
      <c r="L2431" s="30" t="s">
        <v>2101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2955</v>
      </c>
      <c r="I2432" s="8" t="s">
        <v>2956</v>
      </c>
      <c r="J2432" s="8" t="s">
        <v>2957</v>
      </c>
      <c r="K2432" s="8" t="s">
        <v>32</v>
      </c>
      <c r="L2432" s="30" t="s">
        <v>2980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2981</v>
      </c>
      <c r="F2433" s="30" t="s">
        <v>2981</v>
      </c>
      <c r="G2433" s="30" t="s">
        <v>2981</v>
      </c>
      <c r="H2433" s="119" t="s">
        <v>2955</v>
      </c>
      <c r="I2433" s="8" t="s">
        <v>2956</v>
      </c>
      <c r="J2433" s="8" t="s">
        <v>2957</v>
      </c>
      <c r="K2433" s="8" t="s">
        <v>32</v>
      </c>
      <c r="L2433" s="30" t="s">
        <v>2981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2955</v>
      </c>
      <c r="I2434" s="8" t="s">
        <v>2956</v>
      </c>
      <c r="J2434" s="8" t="s">
        <v>2957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2982</v>
      </c>
      <c r="G2435" s="30" t="s">
        <v>340</v>
      </c>
      <c r="H2435" s="119" t="s">
        <v>2955</v>
      </c>
      <c r="I2435" s="8" t="s">
        <v>2956</v>
      </c>
      <c r="J2435" s="8" t="s">
        <v>2957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2955</v>
      </c>
      <c r="I2436" s="8" t="s">
        <v>2956</v>
      </c>
      <c r="J2436" s="8" t="s">
        <v>2957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2955</v>
      </c>
      <c r="I2437" s="8" t="s">
        <v>2956</v>
      </c>
      <c r="J2437" s="8" t="s">
        <v>2957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1684</v>
      </c>
      <c r="F2438" s="30" t="s">
        <v>1685</v>
      </c>
      <c r="G2438" s="30" t="s">
        <v>1684</v>
      </c>
      <c r="H2438" s="119" t="s">
        <v>2955</v>
      </c>
      <c r="I2438" s="8" t="s">
        <v>2956</v>
      </c>
      <c r="J2438" s="8" t="s">
        <v>2957</v>
      </c>
      <c r="K2438" s="8" t="s">
        <v>32</v>
      </c>
      <c r="L2438" s="30" t="s">
        <v>2983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1684</v>
      </c>
      <c r="F2439" s="30" t="s">
        <v>1685</v>
      </c>
      <c r="G2439" s="30" t="s">
        <v>1684</v>
      </c>
      <c r="H2439" s="119" t="s">
        <v>2955</v>
      </c>
      <c r="I2439" s="8" t="s">
        <v>2956</v>
      </c>
      <c r="J2439" s="8" t="s">
        <v>2957</v>
      </c>
      <c r="K2439" s="8" t="s">
        <v>32</v>
      </c>
      <c r="L2439" s="30" t="s">
        <v>1684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1684</v>
      </c>
      <c r="F2440" s="30" t="s">
        <v>2984</v>
      </c>
      <c r="G2440" s="30" t="s">
        <v>1684</v>
      </c>
      <c r="H2440" s="119" t="s">
        <v>2955</v>
      </c>
      <c r="I2440" s="8" t="s">
        <v>2956</v>
      </c>
      <c r="J2440" s="8" t="s">
        <v>2957</v>
      </c>
      <c r="K2440" s="8" t="s">
        <v>32</v>
      </c>
      <c r="L2440" s="30" t="s">
        <v>2842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2955</v>
      </c>
      <c r="I2441" s="8" t="s">
        <v>2956</v>
      </c>
      <c r="J2441" s="8" t="s">
        <v>2957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2955</v>
      </c>
      <c r="I2442" s="8" t="s">
        <v>2956</v>
      </c>
      <c r="J2442" s="8" t="s">
        <v>2957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2955</v>
      </c>
      <c r="I2443" s="8" t="s">
        <v>2956</v>
      </c>
      <c r="J2443" s="8" t="s">
        <v>2957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2985</v>
      </c>
      <c r="F2444" s="30" t="s">
        <v>2985</v>
      </c>
      <c r="G2444" s="30" t="s">
        <v>2985</v>
      </c>
      <c r="H2444" s="119" t="s">
        <v>2955</v>
      </c>
      <c r="I2444" s="8" t="s">
        <v>2956</v>
      </c>
      <c r="J2444" s="8" t="s">
        <v>2957</v>
      </c>
      <c r="K2444" s="8" t="s">
        <v>32</v>
      </c>
      <c r="L2444" s="30" t="s">
        <v>2985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2986</v>
      </c>
      <c r="F2445" s="30" t="s">
        <v>2986</v>
      </c>
      <c r="G2445" s="30" t="s">
        <v>2986</v>
      </c>
      <c r="H2445" s="119" t="s">
        <v>2955</v>
      </c>
      <c r="I2445" s="8" t="s">
        <v>2956</v>
      </c>
      <c r="J2445" s="8" t="s">
        <v>2957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2955</v>
      </c>
      <c r="I2446" s="8" t="s">
        <v>2956</v>
      </c>
      <c r="J2446" s="8" t="s">
        <v>2957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2955</v>
      </c>
      <c r="I2447" s="8" t="s">
        <v>2956</v>
      </c>
      <c r="J2447" s="8" t="s">
        <v>2957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2140</v>
      </c>
      <c r="F2448" s="30" t="s">
        <v>2140</v>
      </c>
      <c r="G2448" s="30" t="s">
        <v>2140</v>
      </c>
      <c r="H2448" s="119" t="s">
        <v>2955</v>
      </c>
      <c r="I2448" s="8" t="s">
        <v>2956</v>
      </c>
      <c r="J2448" s="8" t="s">
        <v>2957</v>
      </c>
      <c r="K2448" s="8" t="s">
        <v>32</v>
      </c>
      <c r="L2448" s="30" t="s">
        <v>2987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2955</v>
      </c>
      <c r="I2449" s="8" t="s">
        <v>2956</v>
      </c>
      <c r="J2449" s="8" t="s">
        <v>2957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2955</v>
      </c>
      <c r="I2450" s="8" t="s">
        <v>2956</v>
      </c>
      <c r="J2450" s="8" t="s">
        <v>2957</v>
      </c>
      <c r="K2450" s="8" t="s">
        <v>32</v>
      </c>
      <c r="L2450" s="30" t="s">
        <v>1755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2955</v>
      </c>
      <c r="I2451" s="8" t="s">
        <v>2956</v>
      </c>
      <c r="J2451" s="8" t="s">
        <v>2957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2955</v>
      </c>
      <c r="I2452" s="8" t="s">
        <v>2956</v>
      </c>
      <c r="J2452" s="8" t="s">
        <v>2957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2179</v>
      </c>
      <c r="F2453" s="30" t="s">
        <v>2179</v>
      </c>
      <c r="G2453" s="30" t="s">
        <v>2179</v>
      </c>
      <c r="H2453" s="119" t="s">
        <v>2955</v>
      </c>
      <c r="I2453" s="8" t="s">
        <v>2956</v>
      </c>
      <c r="J2453" s="8" t="s">
        <v>2957</v>
      </c>
      <c r="K2453" s="8" t="s">
        <v>32</v>
      </c>
      <c r="L2453" s="30" t="s">
        <v>2988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2989</v>
      </c>
      <c r="F2454" s="30" t="s">
        <v>2989</v>
      </c>
      <c r="G2454" s="30" t="s">
        <v>2989</v>
      </c>
      <c r="H2454" s="119" t="s">
        <v>2955</v>
      </c>
      <c r="I2454" s="8" t="s">
        <v>2956</v>
      </c>
      <c r="J2454" s="8" t="s">
        <v>2957</v>
      </c>
      <c r="K2454" s="8" t="s">
        <v>32</v>
      </c>
      <c r="L2454" s="30" t="s">
        <v>2990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2955</v>
      </c>
      <c r="I2455" s="8" t="s">
        <v>2956</v>
      </c>
      <c r="J2455" s="8" t="s">
        <v>2957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2183</v>
      </c>
      <c r="F2456" s="30" t="s">
        <v>2183</v>
      </c>
      <c r="G2456" s="30" t="s">
        <v>2183</v>
      </c>
      <c r="H2456" s="119" t="s">
        <v>2955</v>
      </c>
      <c r="I2456" s="8" t="s">
        <v>2956</v>
      </c>
      <c r="J2456" s="8" t="s">
        <v>2957</v>
      </c>
      <c r="K2456" s="8" t="s">
        <v>32</v>
      </c>
      <c r="L2456" s="30" t="s">
        <v>2183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2991</v>
      </c>
      <c r="F2457" s="30" t="s">
        <v>2991</v>
      </c>
      <c r="G2457" s="30" t="s">
        <v>2991</v>
      </c>
      <c r="H2457" s="119" t="s">
        <v>2955</v>
      </c>
      <c r="I2457" s="8" t="s">
        <v>2956</v>
      </c>
      <c r="J2457" s="8" t="s">
        <v>2957</v>
      </c>
      <c r="K2457" s="8" t="s">
        <v>32</v>
      </c>
      <c r="L2457" s="37" t="s">
        <v>2991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2992</v>
      </c>
      <c r="F2458" s="30" t="s">
        <v>2993</v>
      </c>
      <c r="G2458" s="30" t="s">
        <v>2992</v>
      </c>
      <c r="H2458" s="119" t="s">
        <v>2955</v>
      </c>
      <c r="I2458" s="8" t="s">
        <v>2956</v>
      </c>
      <c r="J2458" s="8" t="s">
        <v>2957</v>
      </c>
      <c r="K2458" s="8" t="s">
        <v>32</v>
      </c>
      <c r="L2458" s="37" t="s">
        <v>2994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2955</v>
      </c>
      <c r="I2459" s="8" t="s">
        <v>2956</v>
      </c>
      <c r="J2459" s="8" t="s">
        <v>2957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2955</v>
      </c>
      <c r="I2460" s="8" t="s">
        <v>2956</v>
      </c>
      <c r="J2460" s="8" t="s">
        <v>2957</v>
      </c>
      <c r="K2460" s="8" t="s">
        <v>32</v>
      </c>
      <c r="L2460" s="37" t="s">
        <v>2995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2955</v>
      </c>
      <c r="I2461" s="8" t="s">
        <v>2956</v>
      </c>
      <c r="J2461" s="8" t="s">
        <v>2957</v>
      </c>
      <c r="K2461" s="8" t="s">
        <v>32</v>
      </c>
      <c r="L2461" s="37" t="s">
        <v>2996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2955</v>
      </c>
      <c r="I2462" s="8" t="s">
        <v>2956</v>
      </c>
      <c r="J2462" s="8" t="s">
        <v>2957</v>
      </c>
      <c r="K2462" s="8" t="s">
        <v>32</v>
      </c>
      <c r="L2462" s="37" t="s">
        <v>2997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2955</v>
      </c>
      <c r="I2463" s="8" t="s">
        <v>2956</v>
      </c>
      <c r="J2463" s="8" t="s">
        <v>2957</v>
      </c>
      <c r="K2463" s="8" t="s">
        <v>32</v>
      </c>
      <c r="L2463" s="37" t="s">
        <v>2998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2955</v>
      </c>
      <c r="I2464" s="8" t="s">
        <v>2956</v>
      </c>
      <c r="J2464" s="8" t="s">
        <v>2957</v>
      </c>
      <c r="K2464" s="8" t="s">
        <v>32</v>
      </c>
      <c r="L2464" s="37" t="s">
        <v>2999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2236</v>
      </c>
      <c r="F2465" s="30" t="s">
        <v>2236</v>
      </c>
      <c r="G2465" s="30" t="s">
        <v>2236</v>
      </c>
      <c r="H2465" s="119" t="s">
        <v>2955</v>
      </c>
      <c r="I2465" s="8" t="s">
        <v>2956</v>
      </c>
      <c r="J2465" s="8" t="s">
        <v>2957</v>
      </c>
      <c r="K2465" s="8" t="s">
        <v>32</v>
      </c>
      <c r="L2465" s="37" t="s">
        <v>2236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2955</v>
      </c>
      <c r="I2466" s="8" t="s">
        <v>2956</v>
      </c>
      <c r="J2466" s="8" t="s">
        <v>2957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2955</v>
      </c>
      <c r="I2467" s="8" t="s">
        <v>2956</v>
      </c>
      <c r="J2467" s="8" t="s">
        <v>2957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1716</v>
      </c>
      <c r="F2468" s="30" t="s">
        <v>1717</v>
      </c>
      <c r="G2468" s="30" t="s">
        <v>1716</v>
      </c>
      <c r="H2468" s="119" t="s">
        <v>2955</v>
      </c>
      <c r="I2468" s="8" t="s">
        <v>2956</v>
      </c>
      <c r="J2468" s="8" t="s">
        <v>2957</v>
      </c>
      <c r="K2468" s="8" t="s">
        <v>32</v>
      </c>
      <c r="L2468" s="37" t="s">
        <v>1716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2955</v>
      </c>
      <c r="I2469" s="8" t="s">
        <v>2956</v>
      </c>
      <c r="J2469" s="8" t="s">
        <v>2957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2955</v>
      </c>
      <c r="I2470" s="8" t="s">
        <v>2956</v>
      </c>
      <c r="J2470" s="8" t="s">
        <v>2957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2276</v>
      </c>
      <c r="F2471" s="30" t="s">
        <v>2276</v>
      </c>
      <c r="G2471" s="30" t="s">
        <v>2276</v>
      </c>
      <c r="H2471" s="119" t="s">
        <v>2955</v>
      </c>
      <c r="I2471" s="8" t="s">
        <v>2956</v>
      </c>
      <c r="J2471" s="8" t="s">
        <v>2957</v>
      </c>
      <c r="K2471" s="8" t="s">
        <v>32</v>
      </c>
      <c r="L2471" s="37" t="s">
        <v>2276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3000</v>
      </c>
      <c r="E2472" s="30" t="s">
        <v>2285</v>
      </c>
      <c r="F2472" s="30" t="s">
        <v>2285</v>
      </c>
      <c r="G2472" s="30" t="s">
        <v>2285</v>
      </c>
      <c r="H2472" s="119" t="s">
        <v>2955</v>
      </c>
      <c r="I2472" s="8" t="s">
        <v>2956</v>
      </c>
      <c r="J2472" s="8" t="s">
        <v>2957</v>
      </c>
      <c r="K2472" s="8" t="s">
        <v>32</v>
      </c>
      <c r="L2472" s="37" t="s">
        <v>2285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2285</v>
      </c>
      <c r="F2473" s="30" t="s">
        <v>2285</v>
      </c>
      <c r="G2473" s="30" t="s">
        <v>2285</v>
      </c>
      <c r="H2473" s="119" t="s">
        <v>2955</v>
      </c>
      <c r="I2473" s="8" t="s">
        <v>2956</v>
      </c>
      <c r="J2473" s="8" t="s">
        <v>2957</v>
      </c>
      <c r="K2473" s="8" t="s">
        <v>32</v>
      </c>
      <c r="L2473" s="37" t="s">
        <v>3001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1729</v>
      </c>
      <c r="F2474" s="30" t="s">
        <v>1729</v>
      </c>
      <c r="G2474" s="30" t="s">
        <v>1729</v>
      </c>
      <c r="H2474" s="119" t="s">
        <v>2955</v>
      </c>
      <c r="I2474" s="8" t="s">
        <v>2956</v>
      </c>
      <c r="J2474" s="8" t="s">
        <v>2957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2955</v>
      </c>
      <c r="I2475" s="8" t="s">
        <v>2956</v>
      </c>
      <c r="J2475" s="8" t="s">
        <v>2957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3002</v>
      </c>
      <c r="F2476" s="30" t="s">
        <v>3002</v>
      </c>
      <c r="G2476" s="30" t="s">
        <v>3002</v>
      </c>
      <c r="H2476" s="119" t="s">
        <v>2955</v>
      </c>
      <c r="I2476" s="8" t="s">
        <v>2956</v>
      </c>
      <c r="J2476" s="8" t="s">
        <v>2957</v>
      </c>
      <c r="K2476" s="8" t="s">
        <v>32</v>
      </c>
      <c r="L2476" s="37" t="s">
        <v>3002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3003</v>
      </c>
      <c r="F2477" s="30" t="s">
        <v>3003</v>
      </c>
      <c r="G2477" s="30" t="s">
        <v>3003</v>
      </c>
      <c r="H2477" s="119" t="s">
        <v>2955</v>
      </c>
      <c r="I2477" s="8" t="s">
        <v>2956</v>
      </c>
      <c r="J2477" s="8" t="s">
        <v>2957</v>
      </c>
      <c r="K2477" s="8" t="s">
        <v>32</v>
      </c>
      <c r="L2477" s="37" t="s">
        <v>3003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3004</v>
      </c>
      <c r="F2478" s="30" t="s">
        <v>1750</v>
      </c>
      <c r="G2478" s="30" t="s">
        <v>1750</v>
      </c>
      <c r="H2478" s="119" t="s">
        <v>2955</v>
      </c>
      <c r="I2478" s="8" t="s">
        <v>2956</v>
      </c>
      <c r="J2478" s="8" t="s">
        <v>2957</v>
      </c>
      <c r="K2478" s="8" t="s">
        <v>32</v>
      </c>
      <c r="L2478" s="37" t="s">
        <v>3005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3006</v>
      </c>
      <c r="F2479" s="30" t="s">
        <v>3006</v>
      </c>
      <c r="G2479" s="30" t="s">
        <v>3006</v>
      </c>
      <c r="H2479" s="119" t="s">
        <v>2955</v>
      </c>
      <c r="I2479" s="8" t="s">
        <v>2956</v>
      </c>
      <c r="J2479" s="8" t="s">
        <v>2957</v>
      </c>
      <c r="K2479" s="8" t="s">
        <v>32</v>
      </c>
      <c r="L2479" s="37" t="s">
        <v>3006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2955</v>
      </c>
      <c r="I2480" s="8" t="s">
        <v>2956</v>
      </c>
      <c r="J2480" s="8" t="s">
        <v>2957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3007</v>
      </c>
      <c r="F2481" s="30" t="s">
        <v>3008</v>
      </c>
      <c r="G2481" s="30" t="s">
        <v>3007</v>
      </c>
      <c r="H2481" s="119" t="s">
        <v>2955</v>
      </c>
      <c r="I2481" s="8" t="s">
        <v>2956</v>
      </c>
      <c r="J2481" s="8" t="s">
        <v>2957</v>
      </c>
      <c r="K2481" s="8" t="s">
        <v>32</v>
      </c>
      <c r="L2481" s="37" t="s">
        <v>2320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1752</v>
      </c>
      <c r="G2482" s="30" t="s">
        <v>808</v>
      </c>
      <c r="H2482" s="119" t="s">
        <v>2955</v>
      </c>
      <c r="I2482" s="8" t="s">
        <v>2956</v>
      </c>
      <c r="J2482" s="8" t="s">
        <v>2957</v>
      </c>
      <c r="K2482" s="8" t="s">
        <v>32</v>
      </c>
      <c r="L2482" s="37" t="s">
        <v>2320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2955</v>
      </c>
      <c r="I2483" s="8" t="s">
        <v>2956</v>
      </c>
      <c r="J2483" s="8" t="s">
        <v>2957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3009</v>
      </c>
      <c r="F2484" s="30" t="s">
        <v>3009</v>
      </c>
      <c r="G2484" s="30" t="s">
        <v>3009</v>
      </c>
      <c r="H2484" s="119" t="s">
        <v>2955</v>
      </c>
      <c r="I2484" s="8" t="s">
        <v>2956</v>
      </c>
      <c r="J2484" s="8" t="s">
        <v>2957</v>
      </c>
      <c r="K2484" s="8" t="s">
        <v>32</v>
      </c>
      <c r="L2484" s="37" t="s">
        <v>2320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3010</v>
      </c>
      <c r="F2485" s="30" t="s">
        <v>3011</v>
      </c>
      <c r="G2485" s="39" t="s">
        <v>3011</v>
      </c>
      <c r="H2485" s="119" t="s">
        <v>2955</v>
      </c>
      <c r="I2485" s="8" t="s">
        <v>2956</v>
      </c>
      <c r="J2485" s="8" t="s">
        <v>2957</v>
      </c>
      <c r="K2485" s="8" t="s">
        <v>32</v>
      </c>
      <c r="L2485" s="37" t="s">
        <v>3012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3013</v>
      </c>
      <c r="F2486" s="30" t="s">
        <v>872</v>
      </c>
      <c r="G2486" s="30" t="s">
        <v>872</v>
      </c>
      <c r="H2486" s="119" t="s">
        <v>2955</v>
      </c>
      <c r="I2486" s="8" t="s">
        <v>2956</v>
      </c>
      <c r="J2486" s="8" t="s">
        <v>2957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2955</v>
      </c>
      <c r="I2487" s="8" t="s">
        <v>2956</v>
      </c>
      <c r="J2487" s="8" t="s">
        <v>2957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2350</v>
      </c>
      <c r="F2488" s="30" t="s">
        <v>2350</v>
      </c>
      <c r="G2488" s="30" t="s">
        <v>2350</v>
      </c>
      <c r="H2488" s="119" t="s">
        <v>2955</v>
      </c>
      <c r="I2488" s="8" t="s">
        <v>2956</v>
      </c>
      <c r="J2488" s="8" t="s">
        <v>2957</v>
      </c>
      <c r="K2488" s="8" t="s">
        <v>32</v>
      </c>
      <c r="L2488" s="37" t="s">
        <v>2351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2955</v>
      </c>
      <c r="I2489" s="8" t="s">
        <v>2956</v>
      </c>
      <c r="J2489" s="8" t="s">
        <v>2957</v>
      </c>
      <c r="K2489" s="8" t="s">
        <v>32</v>
      </c>
      <c r="L2489" s="37" t="s">
        <v>3014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2955</v>
      </c>
      <c r="I2490" s="8" t="s">
        <v>2956</v>
      </c>
      <c r="J2490" s="8" t="s">
        <v>2957</v>
      </c>
      <c r="K2490" s="8" t="s">
        <v>32</v>
      </c>
      <c r="L2490" s="37" t="s">
        <v>3015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3016</v>
      </c>
      <c r="G2491" s="30" t="s">
        <v>899</v>
      </c>
      <c r="H2491" s="119" t="s">
        <v>2955</v>
      </c>
      <c r="I2491" s="8" t="s">
        <v>2956</v>
      </c>
      <c r="J2491" s="8" t="s">
        <v>2957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2955</v>
      </c>
      <c r="I2492" s="8" t="s">
        <v>2956</v>
      </c>
      <c r="J2492" s="8" t="s">
        <v>2957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3017</v>
      </c>
      <c r="F2493" s="30" t="s">
        <v>3017</v>
      </c>
      <c r="G2493" s="30" t="s">
        <v>3017</v>
      </c>
      <c r="H2493" s="119" t="s">
        <v>2955</v>
      </c>
      <c r="I2493" s="8" t="s">
        <v>2956</v>
      </c>
      <c r="J2493" s="8" t="s">
        <v>2957</v>
      </c>
      <c r="K2493" s="8" t="s">
        <v>32</v>
      </c>
      <c r="L2493" s="37" t="s">
        <v>3018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3019</v>
      </c>
      <c r="F2494" s="30" t="s">
        <v>3019</v>
      </c>
      <c r="G2494" s="30" t="s">
        <v>3019</v>
      </c>
      <c r="H2494" s="119" t="s">
        <v>2955</v>
      </c>
      <c r="I2494" s="8" t="s">
        <v>2956</v>
      </c>
      <c r="J2494" s="8" t="s">
        <v>2957</v>
      </c>
      <c r="K2494" s="8" t="s">
        <v>32</v>
      </c>
      <c r="L2494" s="37" t="s">
        <v>3019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2955</v>
      </c>
      <c r="I2495" s="8" t="s">
        <v>2956</v>
      </c>
      <c r="J2495" s="8" t="s">
        <v>2957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2955</v>
      </c>
      <c r="I2496" s="8" t="s">
        <v>2956</v>
      </c>
      <c r="J2496" s="8" t="s">
        <v>2957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3020</v>
      </c>
      <c r="F2497" s="30" t="s">
        <v>3020</v>
      </c>
      <c r="G2497" s="30" t="s">
        <v>3020</v>
      </c>
      <c r="H2497" s="119" t="s">
        <v>2955</v>
      </c>
      <c r="I2497" s="8" t="s">
        <v>2956</v>
      </c>
      <c r="J2497" s="8" t="s">
        <v>2957</v>
      </c>
      <c r="K2497" s="8" t="s">
        <v>32</v>
      </c>
      <c r="L2497" s="37" t="s">
        <v>3020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2955</v>
      </c>
      <c r="I2498" s="8" t="s">
        <v>2956</v>
      </c>
      <c r="J2498" s="8" t="s">
        <v>2957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3021</v>
      </c>
      <c r="F2499" s="30" t="s">
        <v>3022</v>
      </c>
      <c r="G2499" s="30" t="s">
        <v>3021</v>
      </c>
      <c r="H2499" s="119" t="s">
        <v>2955</v>
      </c>
      <c r="I2499" s="8" t="s">
        <v>2956</v>
      </c>
      <c r="J2499" s="8" t="s">
        <v>2957</v>
      </c>
      <c r="K2499" s="8" t="s">
        <v>32</v>
      </c>
      <c r="L2499" s="37" t="s">
        <v>3021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3023</v>
      </c>
      <c r="F2500" s="30" t="s">
        <v>3023</v>
      </c>
      <c r="G2500" s="30" t="s">
        <v>3023</v>
      </c>
      <c r="H2500" s="119" t="s">
        <v>2955</v>
      </c>
      <c r="I2500" s="8" t="s">
        <v>2956</v>
      </c>
      <c r="J2500" s="8" t="s">
        <v>2957</v>
      </c>
      <c r="K2500" s="8" t="s">
        <v>32</v>
      </c>
      <c r="L2500" s="37" t="s">
        <v>3023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2489</v>
      </c>
      <c r="G2501" s="30" t="s">
        <v>214</v>
      </c>
      <c r="H2501" s="119" t="s">
        <v>2955</v>
      </c>
      <c r="I2501" s="8" t="s">
        <v>2956</v>
      </c>
      <c r="J2501" s="8" t="s">
        <v>2957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3024</v>
      </c>
      <c r="F2502" s="30" t="s">
        <v>3024</v>
      </c>
      <c r="G2502" s="30" t="s">
        <v>3024</v>
      </c>
      <c r="H2502" s="119" t="s">
        <v>2955</v>
      </c>
      <c r="I2502" s="8" t="s">
        <v>2956</v>
      </c>
      <c r="J2502" s="8" t="s">
        <v>2957</v>
      </c>
      <c r="K2502" s="8" t="s">
        <v>32</v>
      </c>
      <c r="L2502" s="37" t="s">
        <v>3024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2955</v>
      </c>
      <c r="I2503" s="8" t="s">
        <v>2956</v>
      </c>
      <c r="J2503" s="8" t="s">
        <v>2957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3025</v>
      </c>
      <c r="F2504" s="30" t="s">
        <v>3025</v>
      </c>
      <c r="G2504" s="30" t="s">
        <v>3025</v>
      </c>
      <c r="H2504" s="119" t="s">
        <v>2955</v>
      </c>
      <c r="I2504" s="8" t="s">
        <v>2956</v>
      </c>
      <c r="J2504" s="8" t="s">
        <v>2957</v>
      </c>
      <c r="K2504" s="8" t="s">
        <v>32</v>
      </c>
      <c r="L2504" s="37" t="s">
        <v>3025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2524</v>
      </c>
      <c r="F2505" s="30" t="s">
        <v>2524</v>
      </c>
      <c r="G2505" s="30" t="s">
        <v>2524</v>
      </c>
      <c r="H2505" s="119" t="s">
        <v>2955</v>
      </c>
      <c r="I2505" s="8" t="s">
        <v>2956</v>
      </c>
      <c r="J2505" s="8" t="s">
        <v>2957</v>
      </c>
      <c r="K2505" s="8" t="s">
        <v>32</v>
      </c>
      <c r="L2505" s="37" t="s">
        <v>2524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2527</v>
      </c>
      <c r="F2506" s="30" t="s">
        <v>2527</v>
      </c>
      <c r="G2506" s="30" t="s">
        <v>2527</v>
      </c>
      <c r="H2506" s="119" t="s">
        <v>2955</v>
      </c>
      <c r="I2506" s="8" t="s">
        <v>2956</v>
      </c>
      <c r="J2506" s="8" t="s">
        <v>2957</v>
      </c>
      <c r="K2506" s="8" t="s">
        <v>32</v>
      </c>
      <c r="L2506" s="37" t="s">
        <v>2527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2532</v>
      </c>
      <c r="F2507" s="30" t="s">
        <v>2533</v>
      </c>
      <c r="G2507" s="30" t="s">
        <v>2532</v>
      </c>
      <c r="H2507" s="119" t="s">
        <v>2955</v>
      </c>
      <c r="I2507" s="8" t="s">
        <v>2956</v>
      </c>
      <c r="J2507" s="8" t="s">
        <v>2957</v>
      </c>
      <c r="K2507" s="8" t="s">
        <v>32</v>
      </c>
      <c r="L2507" s="37" t="s">
        <v>2532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2532</v>
      </c>
      <c r="F2508" s="30" t="s">
        <v>2533</v>
      </c>
      <c r="G2508" s="30" t="s">
        <v>2532</v>
      </c>
      <c r="H2508" s="119" t="s">
        <v>2955</v>
      </c>
      <c r="I2508" s="8" t="s">
        <v>2956</v>
      </c>
      <c r="J2508" s="8" t="s">
        <v>2957</v>
      </c>
      <c r="K2508" s="8" t="s">
        <v>32</v>
      </c>
      <c r="L2508" s="37" t="s">
        <v>2535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2540</v>
      </c>
      <c r="F2509" s="30" t="s">
        <v>2540</v>
      </c>
      <c r="G2509" s="30" t="s">
        <v>2540</v>
      </c>
      <c r="H2509" s="119" t="s">
        <v>2955</v>
      </c>
      <c r="I2509" s="8" t="s">
        <v>2956</v>
      </c>
      <c r="J2509" s="8" t="s">
        <v>2957</v>
      </c>
      <c r="K2509" s="8" t="s">
        <v>32</v>
      </c>
      <c r="L2509" s="37" t="s">
        <v>2540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2548</v>
      </c>
      <c r="F2510" s="30" t="s">
        <v>2548</v>
      </c>
      <c r="G2510" s="30" t="s">
        <v>2548</v>
      </c>
      <c r="H2510" s="119" t="s">
        <v>2955</v>
      </c>
      <c r="I2510" s="8" t="s">
        <v>2956</v>
      </c>
      <c r="J2510" s="8" t="s">
        <v>2957</v>
      </c>
      <c r="K2510" s="8" t="s">
        <v>32</v>
      </c>
      <c r="L2510" s="37" t="s">
        <v>2549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2563</v>
      </c>
      <c r="F2511" s="30" t="s">
        <v>2563</v>
      </c>
      <c r="G2511" s="30" t="s">
        <v>2563</v>
      </c>
      <c r="H2511" s="119" t="s">
        <v>2955</v>
      </c>
      <c r="I2511" s="8" t="s">
        <v>2956</v>
      </c>
      <c r="J2511" s="8" t="s">
        <v>2957</v>
      </c>
      <c r="K2511" s="8" t="s">
        <v>32</v>
      </c>
      <c r="L2511" s="37" t="s">
        <v>2563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3026</v>
      </c>
      <c r="E2512" s="30" t="s">
        <v>1099</v>
      </c>
      <c r="F2512" s="30" t="s">
        <v>1099</v>
      </c>
      <c r="G2512" s="30" t="s">
        <v>1099</v>
      </c>
      <c r="H2512" s="119" t="s">
        <v>2955</v>
      </c>
      <c r="I2512" s="8" t="s">
        <v>2956</v>
      </c>
      <c r="J2512" s="8" t="s">
        <v>2957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2955</v>
      </c>
      <c r="I2513" s="8" t="s">
        <v>2956</v>
      </c>
      <c r="J2513" s="8" t="s">
        <v>2957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3027</v>
      </c>
      <c r="F2514" s="30" t="s">
        <v>3027</v>
      </c>
      <c r="G2514" s="30" t="s">
        <v>3027</v>
      </c>
      <c r="H2514" s="119" t="s">
        <v>2955</v>
      </c>
      <c r="I2514" s="8" t="s">
        <v>2956</v>
      </c>
      <c r="J2514" s="8" t="s">
        <v>2957</v>
      </c>
      <c r="K2514" s="8" t="s">
        <v>32</v>
      </c>
      <c r="L2514" s="37" t="s">
        <v>3027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3028</v>
      </c>
      <c r="F2515" s="30" t="s">
        <v>3028</v>
      </c>
      <c r="G2515" s="30" t="s">
        <v>3028</v>
      </c>
      <c r="H2515" s="119" t="s">
        <v>2955</v>
      </c>
      <c r="I2515" s="8" t="s">
        <v>2956</v>
      </c>
      <c r="J2515" s="8" t="s">
        <v>2957</v>
      </c>
      <c r="K2515" s="8" t="s">
        <v>32</v>
      </c>
      <c r="L2515" s="37" t="s">
        <v>3028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2955</v>
      </c>
      <c r="I2516" s="8" t="s">
        <v>2956</v>
      </c>
      <c r="J2516" s="8" t="s">
        <v>2957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3029</v>
      </c>
      <c r="F2517" s="30" t="s">
        <v>3029</v>
      </c>
      <c r="G2517" s="30" t="s">
        <v>3029</v>
      </c>
      <c r="H2517" s="119" t="s">
        <v>2955</v>
      </c>
      <c r="I2517" s="8" t="s">
        <v>2956</v>
      </c>
      <c r="J2517" s="8" t="s">
        <v>2957</v>
      </c>
      <c r="K2517" s="8" t="s">
        <v>32</v>
      </c>
      <c r="L2517" s="37" t="s">
        <v>3030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2955</v>
      </c>
      <c r="I2518" s="8" t="s">
        <v>2956</v>
      </c>
      <c r="J2518" s="8" t="s">
        <v>2957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1168</v>
      </c>
      <c r="F2519" s="30" t="s">
        <v>1168</v>
      </c>
      <c r="G2519" s="30" t="s">
        <v>1168</v>
      </c>
      <c r="H2519" s="119" t="s">
        <v>2955</v>
      </c>
      <c r="I2519" s="8" t="s">
        <v>2956</v>
      </c>
      <c r="J2519" s="8" t="s">
        <v>2957</v>
      </c>
      <c r="K2519" s="8" t="s">
        <v>32</v>
      </c>
      <c r="L2519" s="37" t="s">
        <v>3031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1168</v>
      </c>
      <c r="F2520" s="30" t="s">
        <v>1168</v>
      </c>
      <c r="G2520" s="30" t="s">
        <v>1168</v>
      </c>
      <c r="H2520" s="119" t="s">
        <v>2955</v>
      </c>
      <c r="I2520" s="8" t="s">
        <v>2956</v>
      </c>
      <c r="J2520" s="8" t="s">
        <v>2957</v>
      </c>
      <c r="K2520" s="8" t="s">
        <v>32</v>
      </c>
      <c r="L2520" s="37" t="s">
        <v>1168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1844</v>
      </c>
      <c r="F2521" s="30" t="s">
        <v>1844</v>
      </c>
      <c r="G2521" s="30" t="s">
        <v>1844</v>
      </c>
      <c r="H2521" s="119" t="s">
        <v>2955</v>
      </c>
      <c r="I2521" s="8" t="s">
        <v>2956</v>
      </c>
      <c r="J2521" s="8" t="s">
        <v>2957</v>
      </c>
      <c r="K2521" s="8" t="s">
        <v>32</v>
      </c>
      <c r="L2521" s="37" t="s">
        <v>1845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1181</v>
      </c>
      <c r="E2522" s="30" t="s">
        <v>3032</v>
      </c>
      <c r="F2522" s="30" t="s">
        <v>3033</v>
      </c>
      <c r="G2522" s="30" t="s">
        <v>3033</v>
      </c>
      <c r="H2522" s="119" t="s">
        <v>2955</v>
      </c>
      <c r="I2522" s="8" t="s">
        <v>2956</v>
      </c>
      <c r="J2522" s="8" t="s">
        <v>2957</v>
      </c>
      <c r="K2522" s="8" t="s">
        <v>32</v>
      </c>
      <c r="L2522" s="37" t="s">
        <v>3033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1181</v>
      </c>
      <c r="E2523" s="30" t="s">
        <v>1191</v>
      </c>
      <c r="F2523" s="30" t="s">
        <v>1191</v>
      </c>
      <c r="G2523" s="30" t="s">
        <v>1191</v>
      </c>
      <c r="H2523" s="119" t="s">
        <v>2955</v>
      </c>
      <c r="I2523" s="8" t="s">
        <v>2956</v>
      </c>
      <c r="J2523" s="8" t="s">
        <v>2957</v>
      </c>
      <c r="K2523" s="8" t="s">
        <v>32</v>
      </c>
      <c r="L2523" s="37" t="s">
        <v>2637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1181</v>
      </c>
      <c r="E2524" s="30" t="s">
        <v>1191</v>
      </c>
      <c r="F2524" s="30" t="s">
        <v>1191</v>
      </c>
      <c r="G2524" s="30" t="s">
        <v>1191</v>
      </c>
      <c r="H2524" s="119" t="s">
        <v>2955</v>
      </c>
      <c r="I2524" s="8" t="s">
        <v>2956</v>
      </c>
      <c r="J2524" s="8" t="s">
        <v>2957</v>
      </c>
      <c r="K2524" s="8" t="s">
        <v>32</v>
      </c>
      <c r="L2524" s="37" t="s">
        <v>2641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1181</v>
      </c>
      <c r="E2525" s="30" t="s">
        <v>870</v>
      </c>
      <c r="F2525" s="30" t="s">
        <v>1851</v>
      </c>
      <c r="G2525" s="30" t="s">
        <v>870</v>
      </c>
      <c r="H2525" s="119" t="s">
        <v>2955</v>
      </c>
      <c r="I2525" s="8" t="s">
        <v>2956</v>
      </c>
      <c r="J2525" s="8" t="s">
        <v>2957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1181</v>
      </c>
      <c r="E2526" s="30" t="s">
        <v>3034</v>
      </c>
      <c r="F2526" s="30" t="s">
        <v>3034</v>
      </c>
      <c r="G2526" s="30" t="s">
        <v>3034</v>
      </c>
      <c r="H2526" s="119" t="s">
        <v>2955</v>
      </c>
      <c r="I2526" s="8" t="s">
        <v>2956</v>
      </c>
      <c r="J2526" s="8" t="s">
        <v>2957</v>
      </c>
      <c r="K2526" s="8" t="s">
        <v>32</v>
      </c>
      <c r="L2526" s="37" t="s">
        <v>3034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1181</v>
      </c>
      <c r="E2527" s="30" t="s">
        <v>1220</v>
      </c>
      <c r="F2527" s="30" t="s">
        <v>1220</v>
      </c>
      <c r="G2527" s="30" t="s">
        <v>1220</v>
      </c>
      <c r="H2527" s="119" t="s">
        <v>2955</v>
      </c>
      <c r="I2527" s="8" t="s">
        <v>2956</v>
      </c>
      <c r="J2527" s="8" t="s">
        <v>2957</v>
      </c>
      <c r="K2527" s="8" t="s">
        <v>32</v>
      </c>
      <c r="L2527" s="37" t="s">
        <v>1221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1181</v>
      </c>
      <c r="E2528" s="30" t="s">
        <v>1227</v>
      </c>
      <c r="F2528" s="30" t="s">
        <v>1227</v>
      </c>
      <c r="G2528" s="30" t="s">
        <v>1227</v>
      </c>
      <c r="H2528" s="119" t="s">
        <v>2955</v>
      </c>
      <c r="I2528" s="8" t="s">
        <v>2956</v>
      </c>
      <c r="J2528" s="8" t="s">
        <v>2957</v>
      </c>
      <c r="K2528" s="8" t="s">
        <v>32</v>
      </c>
      <c r="L2528" s="37" t="s">
        <v>3035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1181</v>
      </c>
      <c r="E2529" s="30" t="s">
        <v>1221</v>
      </c>
      <c r="F2529" s="30" t="s">
        <v>1221</v>
      </c>
      <c r="G2529" s="30" t="s">
        <v>1221</v>
      </c>
      <c r="H2529" s="119" t="s">
        <v>2955</v>
      </c>
      <c r="I2529" s="8" t="s">
        <v>2956</v>
      </c>
      <c r="J2529" s="8" t="s">
        <v>2957</v>
      </c>
      <c r="K2529" s="8" t="s">
        <v>32</v>
      </c>
      <c r="L2529" s="37" t="s">
        <v>3036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1181</v>
      </c>
      <c r="E2530" s="30" t="s">
        <v>2693</v>
      </c>
      <c r="F2530" s="30" t="s">
        <v>2693</v>
      </c>
      <c r="G2530" s="30" t="s">
        <v>2693</v>
      </c>
      <c r="H2530" s="119" t="s">
        <v>2955</v>
      </c>
      <c r="I2530" s="8" t="s">
        <v>2956</v>
      </c>
      <c r="J2530" s="8" t="s">
        <v>2957</v>
      </c>
      <c r="K2530" s="8" t="s">
        <v>32</v>
      </c>
      <c r="L2530" s="37" t="s">
        <v>3037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1181</v>
      </c>
      <c r="E2531" s="30" t="s">
        <v>3038</v>
      </c>
      <c r="F2531" s="30" t="s">
        <v>3038</v>
      </c>
      <c r="G2531" s="30" t="s">
        <v>3038</v>
      </c>
      <c r="H2531" s="119" t="s">
        <v>2955</v>
      </c>
      <c r="I2531" s="8" t="s">
        <v>2956</v>
      </c>
      <c r="J2531" s="8" t="s">
        <v>2957</v>
      </c>
      <c r="K2531" s="8" t="s">
        <v>32</v>
      </c>
      <c r="L2531" s="37" t="s">
        <v>3039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1300</v>
      </c>
      <c r="E2532" s="30" t="s">
        <v>3040</v>
      </c>
      <c r="F2532" s="30" t="s">
        <v>3040</v>
      </c>
      <c r="G2532" s="30" t="s">
        <v>3040</v>
      </c>
      <c r="H2532" s="119" t="s">
        <v>2955</v>
      </c>
      <c r="I2532" s="8" t="s">
        <v>2956</v>
      </c>
      <c r="J2532" s="8" t="s">
        <v>2957</v>
      </c>
      <c r="K2532" s="8" t="s">
        <v>32</v>
      </c>
      <c r="L2532" s="37" t="s">
        <v>3040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1300</v>
      </c>
      <c r="E2533" s="30" t="s">
        <v>1326</v>
      </c>
      <c r="F2533" s="30" t="s">
        <v>1326</v>
      </c>
      <c r="G2533" s="30" t="s">
        <v>1326</v>
      </c>
      <c r="H2533" s="119" t="s">
        <v>2955</v>
      </c>
      <c r="I2533" s="8" t="s">
        <v>2956</v>
      </c>
      <c r="J2533" s="8" t="s">
        <v>2957</v>
      </c>
      <c r="K2533" s="8" t="s">
        <v>32</v>
      </c>
      <c r="L2533" s="37" t="s">
        <v>3041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1329</v>
      </c>
      <c r="D2534" s="30" t="s">
        <v>1330</v>
      </c>
      <c r="E2534" s="30" t="s">
        <v>3042</v>
      </c>
      <c r="F2534" s="30" t="s">
        <v>3043</v>
      </c>
      <c r="G2534" s="30" t="s">
        <v>3043</v>
      </c>
      <c r="H2534" s="119" t="s">
        <v>2955</v>
      </c>
      <c r="I2534" s="8" t="s">
        <v>2956</v>
      </c>
      <c r="J2534" s="8" t="s">
        <v>2957</v>
      </c>
      <c r="K2534" s="8" t="s">
        <v>32</v>
      </c>
      <c r="L2534" s="37" t="s">
        <v>3043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1329</v>
      </c>
      <c r="D2535" s="30" t="s">
        <v>1330</v>
      </c>
      <c r="E2535" s="30" t="s">
        <v>1331</v>
      </c>
      <c r="F2535" s="30" t="s">
        <v>1331</v>
      </c>
      <c r="G2535" s="30" t="s">
        <v>1331</v>
      </c>
      <c r="H2535" s="119" t="s">
        <v>2955</v>
      </c>
      <c r="I2535" s="8" t="s">
        <v>2956</v>
      </c>
      <c r="J2535" s="8" t="s">
        <v>2957</v>
      </c>
      <c r="K2535" s="8" t="s">
        <v>32</v>
      </c>
      <c r="L2535" s="37" t="s">
        <v>1331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1329</v>
      </c>
      <c r="D2536" s="30" t="s">
        <v>1330</v>
      </c>
      <c r="E2536" s="30" t="s">
        <v>1333</v>
      </c>
      <c r="F2536" s="30" t="s">
        <v>1338</v>
      </c>
      <c r="G2536" s="30" t="s">
        <v>1333</v>
      </c>
      <c r="H2536" s="119" t="s">
        <v>2955</v>
      </c>
      <c r="I2536" s="8" t="s">
        <v>2956</v>
      </c>
      <c r="J2536" s="8" t="s">
        <v>2957</v>
      </c>
      <c r="K2536" s="8" t="s">
        <v>32</v>
      </c>
      <c r="L2536" s="37" t="s">
        <v>1333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1329</v>
      </c>
      <c r="D2537" s="30" t="s">
        <v>1330</v>
      </c>
      <c r="E2537" s="30" t="s">
        <v>2736</v>
      </c>
      <c r="F2537" s="30" t="s">
        <v>2736</v>
      </c>
      <c r="G2537" s="30" t="s">
        <v>2736</v>
      </c>
      <c r="H2537" s="119" t="s">
        <v>2955</v>
      </c>
      <c r="I2537" s="8" t="s">
        <v>2956</v>
      </c>
      <c r="J2537" s="8" t="s">
        <v>2957</v>
      </c>
      <c r="K2537" s="8" t="s">
        <v>32</v>
      </c>
      <c r="L2537" s="37" t="s">
        <v>2736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1329</v>
      </c>
      <c r="D2538" s="30" t="s">
        <v>1353</v>
      </c>
      <c r="E2538" s="30" t="s">
        <v>1389</v>
      </c>
      <c r="F2538" s="30" t="s">
        <v>1389</v>
      </c>
      <c r="G2538" s="30" t="s">
        <v>1389</v>
      </c>
      <c r="H2538" s="119" t="s">
        <v>2955</v>
      </c>
      <c r="I2538" s="8" t="s">
        <v>2956</v>
      </c>
      <c r="J2538" s="8" t="s">
        <v>2957</v>
      </c>
      <c r="K2538" s="8" t="s">
        <v>32</v>
      </c>
      <c r="L2538" s="37" t="s">
        <v>3044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1329</v>
      </c>
      <c r="D2539" s="30" t="s">
        <v>1353</v>
      </c>
      <c r="E2539" s="30" t="s">
        <v>3045</v>
      </c>
      <c r="F2539" s="30" t="s">
        <v>3046</v>
      </c>
      <c r="G2539" s="30" t="s">
        <v>3045</v>
      </c>
      <c r="H2539" s="119" t="s">
        <v>2955</v>
      </c>
      <c r="I2539" s="8" t="s">
        <v>2956</v>
      </c>
      <c r="J2539" s="8" t="s">
        <v>2957</v>
      </c>
      <c r="K2539" s="8" t="s">
        <v>32</v>
      </c>
      <c r="L2539" s="37" t="s">
        <v>3047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1329</v>
      </c>
      <c r="D2540" s="30" t="s">
        <v>1353</v>
      </c>
      <c r="E2540" s="30" t="s">
        <v>3048</v>
      </c>
      <c r="F2540" s="30" t="s">
        <v>3048</v>
      </c>
      <c r="G2540" s="30" t="s">
        <v>3048</v>
      </c>
      <c r="H2540" s="119" t="s">
        <v>2955</v>
      </c>
      <c r="I2540" s="8" t="s">
        <v>4473</v>
      </c>
      <c r="J2540" s="8" t="s">
        <v>2957</v>
      </c>
      <c r="K2540" s="8" t="s">
        <v>32</v>
      </c>
      <c r="L2540" s="37" t="s">
        <v>3048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1329</v>
      </c>
      <c r="D2541" s="30" t="s">
        <v>1353</v>
      </c>
      <c r="E2541" s="30" t="s">
        <v>1409</v>
      </c>
      <c r="F2541" s="30" t="s">
        <v>1409</v>
      </c>
      <c r="G2541" s="30" t="s">
        <v>1409</v>
      </c>
      <c r="H2541" s="119" t="s">
        <v>2955</v>
      </c>
      <c r="I2541" s="8" t="s">
        <v>2956</v>
      </c>
      <c r="J2541" s="8" t="s">
        <v>2957</v>
      </c>
      <c r="K2541" s="8" t="s">
        <v>32</v>
      </c>
      <c r="L2541" s="37" t="s">
        <v>1409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1329</v>
      </c>
      <c r="D2542" s="30" t="s">
        <v>1353</v>
      </c>
      <c r="E2542" s="30" t="s">
        <v>3049</v>
      </c>
      <c r="F2542" s="30" t="s">
        <v>3049</v>
      </c>
      <c r="G2542" s="30" t="s">
        <v>3049</v>
      </c>
      <c r="H2542" s="119" t="s">
        <v>2955</v>
      </c>
      <c r="I2542" s="8" t="s">
        <v>2956</v>
      </c>
      <c r="J2542" s="8" t="s">
        <v>2957</v>
      </c>
      <c r="K2542" s="8" t="s">
        <v>32</v>
      </c>
      <c r="L2542" s="37" t="s">
        <v>3049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1329</v>
      </c>
      <c r="D2543" s="30" t="s">
        <v>1882</v>
      </c>
      <c r="E2543" s="30" t="s">
        <v>3050</v>
      </c>
      <c r="F2543" s="30" t="s">
        <v>3051</v>
      </c>
      <c r="G2543" s="30" t="s">
        <v>3050</v>
      </c>
      <c r="H2543" s="119" t="s">
        <v>2955</v>
      </c>
      <c r="I2543" s="8" t="s">
        <v>2956</v>
      </c>
      <c r="J2543" s="8" t="s">
        <v>2957</v>
      </c>
      <c r="K2543" s="8" t="s">
        <v>32</v>
      </c>
      <c r="L2543" s="37" t="s">
        <v>3050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1329</v>
      </c>
      <c r="D2544" s="30" t="s">
        <v>1432</v>
      </c>
      <c r="E2544" s="30" t="s">
        <v>3052</v>
      </c>
      <c r="F2544" s="30" t="s">
        <v>3052</v>
      </c>
      <c r="G2544" s="30" t="s">
        <v>3052</v>
      </c>
      <c r="H2544" s="119" t="s">
        <v>2955</v>
      </c>
      <c r="I2544" s="8" t="s">
        <v>2956</v>
      </c>
      <c r="J2544" s="8" t="s">
        <v>2957</v>
      </c>
      <c r="K2544" s="8" t="s">
        <v>32</v>
      </c>
      <c r="L2544" s="37" t="s">
        <v>3052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1329</v>
      </c>
      <c r="D2545" s="30" t="s">
        <v>1440</v>
      </c>
      <c r="E2545" s="30" t="s">
        <v>1445</v>
      </c>
      <c r="F2545" s="30" t="s">
        <v>1445</v>
      </c>
      <c r="G2545" s="30" t="s">
        <v>1445</v>
      </c>
      <c r="H2545" s="119" t="s">
        <v>2955</v>
      </c>
      <c r="I2545" s="8" t="s">
        <v>2956</v>
      </c>
      <c r="J2545" s="8" t="s">
        <v>2957</v>
      </c>
      <c r="K2545" s="8" t="s">
        <v>32</v>
      </c>
      <c r="L2545" s="37" t="s">
        <v>1446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1329</v>
      </c>
      <c r="D2546" s="30" t="s">
        <v>1440</v>
      </c>
      <c r="E2546" s="30" t="s">
        <v>3053</v>
      </c>
      <c r="F2546" s="30" t="s">
        <v>3053</v>
      </c>
      <c r="G2546" s="30" t="s">
        <v>3053</v>
      </c>
      <c r="H2546" s="119" t="s">
        <v>2955</v>
      </c>
      <c r="I2546" s="8" t="s">
        <v>2956</v>
      </c>
      <c r="J2546" s="8" t="s">
        <v>2957</v>
      </c>
      <c r="K2546" s="8" t="s">
        <v>32</v>
      </c>
      <c r="L2546" s="37" t="s">
        <v>3054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1329</v>
      </c>
      <c r="D2547" s="30" t="s">
        <v>1440</v>
      </c>
      <c r="E2547" s="30" t="s">
        <v>1451</v>
      </c>
      <c r="F2547" s="30" t="s">
        <v>1458</v>
      </c>
      <c r="G2547" s="30" t="s">
        <v>1451</v>
      </c>
      <c r="H2547" s="119" t="s">
        <v>2955</v>
      </c>
      <c r="I2547" s="8" t="s">
        <v>2956</v>
      </c>
      <c r="J2547" s="8" t="s">
        <v>2957</v>
      </c>
      <c r="K2547" s="8" t="s">
        <v>32</v>
      </c>
      <c r="L2547" s="37" t="s">
        <v>1451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1456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1329</v>
      </c>
      <c r="D2548" s="30" t="s">
        <v>1440</v>
      </c>
      <c r="E2548" s="30" t="s">
        <v>1451</v>
      </c>
      <c r="F2548" s="30" t="s">
        <v>1458</v>
      </c>
      <c r="G2548" s="30" t="s">
        <v>1451</v>
      </c>
      <c r="H2548" s="119" t="s">
        <v>2955</v>
      </c>
      <c r="I2548" s="8" t="s">
        <v>2956</v>
      </c>
      <c r="J2548" s="8" t="s">
        <v>2957</v>
      </c>
      <c r="K2548" s="8" t="s">
        <v>32</v>
      </c>
      <c r="L2548" s="37" t="s">
        <v>1451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1456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1329</v>
      </c>
      <c r="D2549" s="30" t="s">
        <v>1440</v>
      </c>
      <c r="E2549" s="30" t="s">
        <v>1451</v>
      </c>
      <c r="F2549" s="30" t="s">
        <v>1457</v>
      </c>
      <c r="G2549" s="30" t="s">
        <v>1451</v>
      </c>
      <c r="H2549" s="119" t="s">
        <v>2955</v>
      </c>
      <c r="I2549" s="8" t="s">
        <v>2956</v>
      </c>
      <c r="J2549" s="8" t="s">
        <v>2957</v>
      </c>
      <c r="K2549" s="8" t="s">
        <v>32</v>
      </c>
      <c r="L2549" s="37" t="s">
        <v>1454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1456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1329</v>
      </c>
      <c r="D2550" s="30" t="s">
        <v>1440</v>
      </c>
      <c r="E2550" s="30" t="s">
        <v>1458</v>
      </c>
      <c r="F2550" s="30" t="s">
        <v>1458</v>
      </c>
      <c r="G2550" s="30" t="s">
        <v>1458</v>
      </c>
      <c r="H2550" s="119" t="s">
        <v>2955</v>
      </c>
      <c r="I2550" s="8" t="s">
        <v>2956</v>
      </c>
      <c r="J2550" s="8" t="s">
        <v>2957</v>
      </c>
      <c r="K2550" s="8" t="s">
        <v>32</v>
      </c>
      <c r="L2550" s="37" t="s">
        <v>1451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1456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1329</v>
      </c>
      <c r="D2551" s="30" t="s">
        <v>1440</v>
      </c>
      <c r="E2551" s="30" t="s">
        <v>1458</v>
      </c>
      <c r="F2551" s="30" t="s">
        <v>1458</v>
      </c>
      <c r="G2551" s="30" t="s">
        <v>1458</v>
      </c>
      <c r="H2551" s="119" t="s">
        <v>2955</v>
      </c>
      <c r="I2551" s="8" t="s">
        <v>2956</v>
      </c>
      <c r="J2551" s="8" t="s">
        <v>2957</v>
      </c>
      <c r="K2551" s="8" t="s">
        <v>32</v>
      </c>
      <c r="L2551" s="37" t="s">
        <v>1454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1456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3055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1329</v>
      </c>
      <c r="D2552" s="30" t="s">
        <v>1440</v>
      </c>
      <c r="E2552" s="30" t="s">
        <v>3056</v>
      </c>
      <c r="F2552" s="30" t="s">
        <v>3056</v>
      </c>
      <c r="G2552" s="30" t="s">
        <v>3056</v>
      </c>
      <c r="H2552" s="119" t="s">
        <v>2955</v>
      </c>
      <c r="I2552" s="8" t="s">
        <v>2956</v>
      </c>
      <c r="J2552" s="8" t="s">
        <v>2957</v>
      </c>
      <c r="K2552" s="8" t="s">
        <v>32</v>
      </c>
      <c r="L2552" s="37" t="s">
        <v>3057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1329</v>
      </c>
      <c r="D2553" s="30" t="s">
        <v>1440</v>
      </c>
      <c r="E2553" s="30" t="s">
        <v>3058</v>
      </c>
      <c r="F2553" s="30" t="s">
        <v>3058</v>
      </c>
      <c r="G2553" s="30" t="s">
        <v>3058</v>
      </c>
      <c r="H2553" s="119" t="s">
        <v>2955</v>
      </c>
      <c r="I2553" s="8" t="s">
        <v>2956</v>
      </c>
      <c r="J2553" s="8" t="s">
        <v>2957</v>
      </c>
      <c r="K2553" s="8" t="s">
        <v>32</v>
      </c>
      <c r="L2553" s="37" t="s">
        <v>3059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1329</v>
      </c>
      <c r="D2554" s="30" t="s">
        <v>1440</v>
      </c>
      <c r="E2554" s="30" t="s">
        <v>3060</v>
      </c>
      <c r="F2554" s="30" t="s">
        <v>3060</v>
      </c>
      <c r="G2554" s="30" t="s">
        <v>3060</v>
      </c>
      <c r="H2554" s="119" t="s">
        <v>2955</v>
      </c>
      <c r="I2554" s="8" t="s">
        <v>2956</v>
      </c>
      <c r="J2554" s="8" t="s">
        <v>2957</v>
      </c>
      <c r="K2554" s="8" t="s">
        <v>32</v>
      </c>
      <c r="L2554" s="37" t="s">
        <v>3061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1329</v>
      </c>
      <c r="D2555" s="30" t="s">
        <v>1440</v>
      </c>
      <c r="E2555" s="30" t="s">
        <v>2812</v>
      </c>
      <c r="F2555" s="30" t="s">
        <v>2812</v>
      </c>
      <c r="G2555" s="30" t="s">
        <v>2812</v>
      </c>
      <c r="H2555" s="119" t="s">
        <v>2955</v>
      </c>
      <c r="I2555" s="8" t="s">
        <v>2956</v>
      </c>
      <c r="J2555" s="8" t="s">
        <v>2957</v>
      </c>
      <c r="K2555" s="8" t="s">
        <v>32</v>
      </c>
      <c r="L2555" s="37" t="s">
        <v>2813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1329</v>
      </c>
      <c r="D2556" s="30" t="s">
        <v>1440</v>
      </c>
      <c r="E2556" s="30" t="s">
        <v>1433</v>
      </c>
      <c r="F2556" s="30" t="s">
        <v>1434</v>
      </c>
      <c r="G2556" s="30" t="s">
        <v>1433</v>
      </c>
      <c r="H2556" s="119" t="s">
        <v>2955</v>
      </c>
      <c r="I2556" s="8" t="s">
        <v>2956</v>
      </c>
      <c r="J2556" s="8" t="s">
        <v>2957</v>
      </c>
      <c r="K2556" s="8" t="s">
        <v>32</v>
      </c>
      <c r="L2556" s="37" t="s">
        <v>1433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1329</v>
      </c>
      <c r="D2557" s="30" t="s">
        <v>1440</v>
      </c>
      <c r="E2557" s="30" t="s">
        <v>3062</v>
      </c>
      <c r="F2557" s="30" t="s">
        <v>3062</v>
      </c>
      <c r="G2557" s="30" t="s">
        <v>3062</v>
      </c>
      <c r="H2557" s="119" t="s">
        <v>2955</v>
      </c>
      <c r="I2557" s="8" t="s">
        <v>2956</v>
      </c>
      <c r="J2557" s="8" t="s">
        <v>2957</v>
      </c>
      <c r="K2557" s="8" t="s">
        <v>32</v>
      </c>
      <c r="L2557" s="37" t="s">
        <v>3063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1329</v>
      </c>
      <c r="D2558" s="30" t="s">
        <v>1440</v>
      </c>
      <c r="E2558" s="30" t="s">
        <v>287</v>
      </c>
      <c r="F2558" s="30" t="s">
        <v>3064</v>
      </c>
      <c r="G2558" s="30" t="s">
        <v>287</v>
      </c>
      <c r="H2558" s="119" t="s">
        <v>2955</v>
      </c>
      <c r="I2558" s="8" t="s">
        <v>2956</v>
      </c>
      <c r="J2558" s="8" t="s">
        <v>2957</v>
      </c>
      <c r="K2558" s="8" t="s">
        <v>32</v>
      </c>
      <c r="L2558" s="37" t="s">
        <v>3063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1329</v>
      </c>
      <c r="D2559" s="30" t="s">
        <v>1440</v>
      </c>
      <c r="E2559" s="30" t="s">
        <v>581</v>
      </c>
      <c r="F2559" s="30" t="s">
        <v>1491</v>
      </c>
      <c r="G2559" s="30" t="s">
        <v>581</v>
      </c>
      <c r="H2559" s="119" t="s">
        <v>2955</v>
      </c>
      <c r="I2559" s="8" t="s">
        <v>2956</v>
      </c>
      <c r="J2559" s="8" t="s">
        <v>2957</v>
      </c>
      <c r="K2559" s="8" t="s">
        <v>32</v>
      </c>
      <c r="L2559" s="37" t="s">
        <v>3065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3066</v>
      </c>
      <c r="F2560" s="30" t="s">
        <v>3067</v>
      </c>
      <c r="G2560" s="30" t="s">
        <v>1049</v>
      </c>
      <c r="H2560" s="119" t="s">
        <v>2955</v>
      </c>
      <c r="I2560" s="8" t="s">
        <v>2956</v>
      </c>
      <c r="J2560" s="8" t="s">
        <v>2957</v>
      </c>
      <c r="K2560" s="8" t="s">
        <v>32</v>
      </c>
      <c r="L2560" s="37" t="s">
        <v>3068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1329</v>
      </c>
      <c r="D2561" s="30" t="s">
        <v>1440</v>
      </c>
      <c r="E2561" s="30" t="s">
        <v>3069</v>
      </c>
      <c r="F2561" s="30" t="s">
        <v>3070</v>
      </c>
      <c r="G2561" s="30" t="s">
        <v>1923</v>
      </c>
      <c r="H2561" s="119" t="s">
        <v>2955</v>
      </c>
      <c r="I2561" s="8" t="s">
        <v>2956</v>
      </c>
      <c r="J2561" s="8" t="s">
        <v>2957</v>
      </c>
      <c r="K2561" s="8" t="s">
        <v>32</v>
      </c>
      <c r="L2561" s="37" t="s">
        <v>3069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1929</v>
      </c>
      <c r="C2562" s="30" t="s">
        <v>648</v>
      </c>
      <c r="D2562" s="30" t="s">
        <v>712</v>
      </c>
      <c r="E2562" s="30" t="s">
        <v>808</v>
      </c>
      <c r="F2562" s="30" t="s">
        <v>3071</v>
      </c>
      <c r="G2562" s="30" t="s">
        <v>1932</v>
      </c>
      <c r="H2562" s="119" t="s">
        <v>2955</v>
      </c>
      <c r="I2562" s="8" t="s">
        <v>2956</v>
      </c>
      <c r="J2562" s="8" t="s">
        <v>2957</v>
      </c>
      <c r="K2562" s="8" t="s">
        <v>32</v>
      </c>
      <c r="L2562" s="37" t="s">
        <v>2320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1929</v>
      </c>
      <c r="C2563" s="30" t="s">
        <v>648</v>
      </c>
      <c r="D2563" s="30" t="s">
        <v>712</v>
      </c>
      <c r="E2563" s="30" t="s">
        <v>1314</v>
      </c>
      <c r="F2563" s="30" t="s">
        <v>3072</v>
      </c>
      <c r="G2563" s="30" t="s">
        <v>1932</v>
      </c>
      <c r="H2563" s="119" t="s">
        <v>2955</v>
      </c>
      <c r="I2563" s="8" t="s">
        <v>2956</v>
      </c>
      <c r="J2563" s="8" t="s">
        <v>2957</v>
      </c>
      <c r="K2563" s="8" t="s">
        <v>32</v>
      </c>
      <c r="L2563" s="37" t="s">
        <v>2320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1929</v>
      </c>
      <c r="C2564" s="30" t="s">
        <v>648</v>
      </c>
      <c r="D2564" s="30" t="s">
        <v>712</v>
      </c>
      <c r="E2564" s="30" t="s">
        <v>816</v>
      </c>
      <c r="F2564" s="30" t="s">
        <v>3073</v>
      </c>
      <c r="G2564" s="30" t="s">
        <v>1932</v>
      </c>
      <c r="H2564" s="119" t="s">
        <v>2955</v>
      </c>
      <c r="I2564" s="8" t="s">
        <v>2956</v>
      </c>
      <c r="J2564" s="8" t="s">
        <v>2957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3074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3075</v>
      </c>
      <c r="F2566" s="30" t="s">
        <v>3075</v>
      </c>
      <c r="G2566" s="30" t="s">
        <v>3075</v>
      </c>
      <c r="H2566" s="119" t="s">
        <v>3076</v>
      </c>
      <c r="I2566" s="8" t="s">
        <v>106</v>
      </c>
      <c r="J2566" s="8" t="s">
        <v>3077</v>
      </c>
      <c r="K2566" s="8" t="s">
        <v>32</v>
      </c>
      <c r="L2566" s="30" t="s">
        <v>3075</v>
      </c>
      <c r="M2566" s="30"/>
      <c r="N2566" s="30" t="s">
        <v>3078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2852</v>
      </c>
      <c r="F2567" s="30" t="s">
        <v>3079</v>
      </c>
      <c r="G2567" s="30" t="s">
        <v>74</v>
      </c>
      <c r="H2567" s="119" t="s">
        <v>3080</v>
      </c>
      <c r="I2567" s="8" t="s">
        <v>106</v>
      </c>
      <c r="J2567" s="8" t="s">
        <v>3081</v>
      </c>
      <c r="K2567" s="8" t="s">
        <v>505</v>
      </c>
      <c r="L2567" s="30" t="s">
        <v>2852</v>
      </c>
      <c r="M2567" s="30"/>
      <c r="N2567" s="30" t="s">
        <v>3082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1747</v>
      </c>
      <c r="F2568" s="30" t="s">
        <v>3083</v>
      </c>
      <c r="G2568" s="30" t="s">
        <v>74</v>
      </c>
      <c r="H2568" s="119" t="s">
        <v>3080</v>
      </c>
      <c r="I2568" s="8" t="s">
        <v>106</v>
      </c>
      <c r="J2568" s="8" t="s">
        <v>3081</v>
      </c>
      <c r="K2568" s="8" t="s">
        <v>505</v>
      </c>
      <c r="L2568" s="30" t="s">
        <v>1747</v>
      </c>
      <c r="M2568" s="30"/>
      <c r="N2568" s="30" t="s">
        <v>3082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3084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1747</v>
      </c>
      <c r="F2569" s="30" t="s">
        <v>3085</v>
      </c>
      <c r="G2569" s="30" t="s">
        <v>74</v>
      </c>
      <c r="H2569" s="119" t="s">
        <v>3080</v>
      </c>
      <c r="I2569" s="8" t="s">
        <v>106</v>
      </c>
      <c r="J2569" s="8" t="s">
        <v>3081</v>
      </c>
      <c r="K2569" s="8" t="s">
        <v>505</v>
      </c>
      <c r="L2569" s="30" t="s">
        <v>1747</v>
      </c>
      <c r="M2569" s="30"/>
      <c r="N2569" s="30" t="s">
        <v>3082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2852</v>
      </c>
      <c r="F2570" s="30" t="s">
        <v>3086</v>
      </c>
      <c r="G2570" s="30" t="s">
        <v>74</v>
      </c>
      <c r="H2570" s="119" t="s">
        <v>3080</v>
      </c>
      <c r="I2570" s="8" t="s">
        <v>106</v>
      </c>
      <c r="J2570" s="8" t="s">
        <v>3081</v>
      </c>
      <c r="K2570" s="8" t="s">
        <v>505</v>
      </c>
      <c r="L2570" s="30" t="s">
        <v>2852</v>
      </c>
      <c r="M2570" s="30"/>
      <c r="N2570" s="30" t="s">
        <v>3082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3087</v>
      </c>
      <c r="I2571" s="8" t="s">
        <v>106</v>
      </c>
      <c r="J2571" s="8" t="s">
        <v>3088</v>
      </c>
      <c r="K2571" s="8" t="s">
        <v>32</v>
      </c>
      <c r="L2571" s="30" t="s">
        <v>1064</v>
      </c>
      <c r="M2571" s="30"/>
      <c r="N2571" s="30" t="s">
        <v>3089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1516</v>
      </c>
      <c r="D2572" s="30" t="s">
        <v>1555</v>
      </c>
      <c r="E2572" s="30" t="s">
        <v>3090</v>
      </c>
      <c r="F2572" s="30" t="s">
        <v>3091</v>
      </c>
      <c r="G2572" s="30" t="s">
        <v>1527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3089</v>
      </c>
      <c r="O2572" s="30" t="s">
        <v>80</v>
      </c>
      <c r="P2572" s="37">
        <v>0</v>
      </c>
      <c r="Q2572" s="32"/>
      <c r="R2572" s="108" t="s">
        <v>4489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3092</v>
      </c>
      <c r="I2573" s="8" t="s">
        <v>106</v>
      </c>
      <c r="J2573" s="8" t="s">
        <v>3093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3094</v>
      </c>
      <c r="F2574" s="30" t="s">
        <v>3095</v>
      </c>
      <c r="G2574" s="30" t="s">
        <v>74</v>
      </c>
      <c r="H2574" s="119" t="s">
        <v>3080</v>
      </c>
      <c r="I2574" s="8" t="s">
        <v>106</v>
      </c>
      <c r="J2574" s="8" t="s">
        <v>3081</v>
      </c>
      <c r="K2574" s="8" t="s">
        <v>505</v>
      </c>
      <c r="L2574" s="30" t="s">
        <v>3094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3096</v>
      </c>
      <c r="F2575" s="30" t="s">
        <v>3097</v>
      </c>
      <c r="G2575" s="30" t="s">
        <v>74</v>
      </c>
      <c r="H2575" s="119" t="s">
        <v>3080</v>
      </c>
      <c r="I2575" s="8" t="s">
        <v>106</v>
      </c>
      <c r="J2575" s="8" t="s">
        <v>3081</v>
      </c>
      <c r="K2575" s="8" t="s">
        <v>505</v>
      </c>
      <c r="L2575" s="30" t="s">
        <v>3096</v>
      </c>
      <c r="M2575" s="30"/>
      <c r="N2575" s="30" t="s">
        <v>57</v>
      </c>
      <c r="O2575" s="30" t="s">
        <v>41</v>
      </c>
      <c r="P2575" s="37">
        <v>0.08</v>
      </c>
      <c r="Q2575" s="32" t="s">
        <v>3098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1329</v>
      </c>
      <c r="D2576" s="30" t="s">
        <v>1440</v>
      </c>
      <c r="E2576" s="30" t="s">
        <v>1479</v>
      </c>
      <c r="F2576" s="30" t="s">
        <v>1479</v>
      </c>
      <c r="G2576" s="30" t="s">
        <v>1479</v>
      </c>
      <c r="H2576" s="119" t="s">
        <v>3099</v>
      </c>
      <c r="I2576" s="8" t="s">
        <v>106</v>
      </c>
      <c r="J2576" s="8" t="s">
        <v>3100</v>
      </c>
      <c r="K2576" s="8" t="s">
        <v>32</v>
      </c>
      <c r="L2576" s="30" t="s">
        <v>1479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1329</v>
      </c>
      <c r="D2577" s="30" t="s">
        <v>1440</v>
      </c>
      <c r="E2577" s="30" t="s">
        <v>1458</v>
      </c>
      <c r="F2577" s="30" t="s">
        <v>1455</v>
      </c>
      <c r="G2577" s="30" t="s">
        <v>1458</v>
      </c>
      <c r="H2577" s="119" t="s">
        <v>3101</v>
      </c>
      <c r="I2577" s="8" t="s">
        <v>106</v>
      </c>
      <c r="J2577" s="8" t="s">
        <v>3102</v>
      </c>
      <c r="K2577" s="8" t="s">
        <v>32</v>
      </c>
      <c r="L2577" s="30" t="s">
        <v>1458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1329</v>
      </c>
      <c r="D2578" s="30" t="s">
        <v>1440</v>
      </c>
      <c r="E2578" s="30" t="s">
        <v>1464</v>
      </c>
      <c r="F2578" s="30" t="s">
        <v>1465</v>
      </c>
      <c r="G2578" s="30" t="s">
        <v>1464</v>
      </c>
      <c r="H2578" s="119" t="s">
        <v>3099</v>
      </c>
      <c r="I2578" s="8" t="s">
        <v>106</v>
      </c>
      <c r="J2578" s="8" t="s">
        <v>3100</v>
      </c>
      <c r="K2578" s="8" t="s">
        <v>32</v>
      </c>
      <c r="L2578" s="30" t="s">
        <v>1464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3103</v>
      </c>
      <c r="F2579" s="30" t="s">
        <v>3104</v>
      </c>
      <c r="G2579" s="30" t="s">
        <v>1923</v>
      </c>
      <c r="H2579" s="119" t="s">
        <v>3105</v>
      </c>
      <c r="I2579" s="8" t="s">
        <v>106</v>
      </c>
      <c r="J2579" s="8" t="s">
        <v>3106</v>
      </c>
      <c r="K2579" s="8" t="s">
        <v>505</v>
      </c>
      <c r="L2579" s="30" t="s">
        <v>3103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3107</v>
      </c>
      <c r="F2580" s="30" t="s">
        <v>3107</v>
      </c>
      <c r="G2580" s="30" t="s">
        <v>3107</v>
      </c>
      <c r="H2580" s="119" t="s">
        <v>3099</v>
      </c>
      <c r="I2580" s="8" t="s">
        <v>106</v>
      </c>
      <c r="J2580" s="8" t="s">
        <v>3100</v>
      </c>
      <c r="K2580" s="8" t="s">
        <v>32</v>
      </c>
      <c r="L2580" s="37" t="s">
        <v>3107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3080</v>
      </c>
      <c r="I2581" s="8" t="s">
        <v>106</v>
      </c>
      <c r="J2581" s="8" t="s">
        <v>3081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3103</v>
      </c>
      <c r="F2582" s="30" t="s">
        <v>3104</v>
      </c>
      <c r="G2582" s="30" t="s">
        <v>1923</v>
      </c>
      <c r="H2582" s="119" t="s">
        <v>3108</v>
      </c>
      <c r="I2582" s="8" t="s">
        <v>106</v>
      </c>
      <c r="J2582" s="8"/>
      <c r="K2582" s="8"/>
      <c r="L2582" s="37" t="s">
        <v>3103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2890</v>
      </c>
      <c r="F2583" s="30" t="s">
        <v>2890</v>
      </c>
      <c r="G2583" s="30" t="s">
        <v>2890</v>
      </c>
      <c r="H2583" s="119" t="s">
        <v>3109</v>
      </c>
      <c r="I2583" s="8" t="s">
        <v>106</v>
      </c>
      <c r="J2583" s="8"/>
      <c r="K2583" s="8"/>
      <c r="L2583" s="37" t="s">
        <v>2890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3080</v>
      </c>
      <c r="I2584" s="8" t="s">
        <v>106</v>
      </c>
      <c r="J2584" s="8" t="s">
        <v>3081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1329</v>
      </c>
      <c r="D2585" s="30" t="s">
        <v>1419</v>
      </c>
      <c r="E2585" s="30" t="s">
        <v>3110</v>
      </c>
      <c r="F2585" s="30" t="s">
        <v>3110</v>
      </c>
      <c r="G2585" s="30" t="s">
        <v>3110</v>
      </c>
      <c r="H2585" s="119" t="s">
        <v>3111</v>
      </c>
      <c r="I2585" s="8" t="s">
        <v>106</v>
      </c>
      <c r="J2585" s="8"/>
      <c r="K2585" s="8"/>
      <c r="L2585" s="37" t="s">
        <v>3110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1329</v>
      </c>
      <c r="D2586" s="30" t="s">
        <v>1440</v>
      </c>
      <c r="E2586" s="30" t="s">
        <v>1451</v>
      </c>
      <c r="F2586" s="30" t="s">
        <v>3112</v>
      </c>
      <c r="G2586" s="30" t="s">
        <v>74</v>
      </c>
      <c r="H2586" s="119" t="s">
        <v>3113</v>
      </c>
      <c r="I2586" s="8" t="s">
        <v>106</v>
      </c>
      <c r="J2586" s="8"/>
      <c r="K2586" s="8"/>
      <c r="L2586" s="37" t="s">
        <v>1454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1329</v>
      </c>
      <c r="D2587" s="30" t="s">
        <v>1440</v>
      </c>
      <c r="E2587" s="30" t="s">
        <v>1453</v>
      </c>
      <c r="F2587" s="30" t="s">
        <v>3112</v>
      </c>
      <c r="G2587" s="30" t="s">
        <v>74</v>
      </c>
      <c r="H2587" s="119" t="s">
        <v>3113</v>
      </c>
      <c r="I2587" s="8" t="s">
        <v>106</v>
      </c>
      <c r="J2587" s="8"/>
      <c r="K2587" s="8"/>
      <c r="L2587" s="37" t="s">
        <v>1453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3114</v>
      </c>
      <c r="F2588" s="30" t="s">
        <v>3115</v>
      </c>
      <c r="G2588" s="30" t="s">
        <v>74</v>
      </c>
      <c r="H2588" s="119" t="s">
        <v>3116</v>
      </c>
      <c r="I2588" s="8" t="s">
        <v>106</v>
      </c>
      <c r="J2588" s="8"/>
      <c r="K2588" s="8"/>
      <c r="L2588" s="37" t="s">
        <v>3114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3117</v>
      </c>
      <c r="F2589" s="30" t="s">
        <v>3117</v>
      </c>
      <c r="G2589" s="30" t="s">
        <v>3117</v>
      </c>
      <c r="H2589" s="119" t="s">
        <v>3111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3118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2377</v>
      </c>
      <c r="F2590" s="30" t="s">
        <v>2377</v>
      </c>
      <c r="G2590" s="30" t="s">
        <v>2377</v>
      </c>
      <c r="H2590" s="119" t="s">
        <v>3111</v>
      </c>
      <c r="I2590" s="8" t="s">
        <v>106</v>
      </c>
      <c r="J2590" s="8"/>
      <c r="K2590" s="8"/>
      <c r="L2590" s="37" t="s">
        <v>2377</v>
      </c>
      <c r="M2590" s="30"/>
      <c r="N2590" s="30" t="s">
        <v>57</v>
      </c>
      <c r="O2590" s="38" t="s">
        <v>80</v>
      </c>
      <c r="P2590" s="37">
        <v>0</v>
      </c>
      <c r="Q2590" s="40" t="s">
        <v>3119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3120</v>
      </c>
      <c r="F2591" s="30" t="s">
        <v>3120</v>
      </c>
      <c r="G2591" s="30" t="s">
        <v>3120</v>
      </c>
      <c r="H2591" s="119" t="s">
        <v>3111</v>
      </c>
      <c r="I2591" s="8" t="s">
        <v>106</v>
      </c>
      <c r="J2591" s="8"/>
      <c r="K2591" s="8"/>
      <c r="L2591" s="37" t="s">
        <v>3121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3122</v>
      </c>
      <c r="F2592" s="30" t="s">
        <v>3122</v>
      </c>
      <c r="G2592" s="30" t="s">
        <v>3122</v>
      </c>
      <c r="H2592" s="119" t="s">
        <v>3111</v>
      </c>
      <c r="I2592" s="8" t="s">
        <v>106</v>
      </c>
      <c r="J2592" s="8"/>
      <c r="K2592" s="8"/>
      <c r="L2592" s="37" t="s">
        <v>3123</v>
      </c>
      <c r="M2592" s="30"/>
      <c r="N2592" s="30" t="s">
        <v>57</v>
      </c>
      <c r="O2592" s="38" t="s">
        <v>41</v>
      </c>
      <c r="P2592" s="37">
        <v>0.12</v>
      </c>
      <c r="Q2592" s="40" t="s">
        <v>3124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3125</v>
      </c>
      <c r="F2593" s="30" t="s">
        <v>3125</v>
      </c>
      <c r="G2593" s="30" t="s">
        <v>3125</v>
      </c>
      <c r="H2593" s="119" t="s">
        <v>3080</v>
      </c>
      <c r="I2593" s="8" t="s">
        <v>106</v>
      </c>
      <c r="J2593" s="8" t="s">
        <v>3081</v>
      </c>
      <c r="K2593" s="8" t="s">
        <v>505</v>
      </c>
      <c r="L2593" s="37" t="s">
        <v>3125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2890</v>
      </c>
      <c r="F2594" s="30" t="s">
        <v>2890</v>
      </c>
      <c r="G2594" s="30" t="s">
        <v>2890</v>
      </c>
      <c r="H2594" s="119" t="s">
        <v>3126</v>
      </c>
      <c r="I2594" s="8" t="s">
        <v>106</v>
      </c>
      <c r="J2594" s="8"/>
      <c r="K2594" s="8"/>
      <c r="L2594" s="37" t="s">
        <v>2890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1554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2890</v>
      </c>
      <c r="F2595" s="30" t="s">
        <v>2890</v>
      </c>
      <c r="G2595" s="30" t="s">
        <v>2890</v>
      </c>
      <c r="H2595" s="119" t="s">
        <v>3126</v>
      </c>
      <c r="I2595" s="8" t="s">
        <v>106</v>
      </c>
      <c r="J2595" s="8"/>
      <c r="K2595" s="8"/>
      <c r="L2595" s="37" t="s">
        <v>2890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2341</v>
      </c>
      <c r="F2596" s="30" t="s">
        <v>2341</v>
      </c>
      <c r="G2596" s="30" t="s">
        <v>2341</v>
      </c>
      <c r="H2596" s="119" t="s">
        <v>3116</v>
      </c>
      <c r="I2596" s="8" t="s">
        <v>106</v>
      </c>
      <c r="J2596" s="8"/>
      <c r="K2596" s="8"/>
      <c r="L2596" s="37" t="s">
        <v>2341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3127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3128</v>
      </c>
      <c r="I2598" s="8" t="s">
        <v>106</v>
      </c>
      <c r="J2598" s="8"/>
      <c r="K2598" s="8"/>
      <c r="L2598" s="37" t="s">
        <v>3129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3116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3116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3108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3105</v>
      </c>
      <c r="I2602" s="8" t="s">
        <v>106</v>
      </c>
      <c r="J2602" s="8" t="s">
        <v>3106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3127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1839</v>
      </c>
      <c r="F2604" s="30" t="s">
        <v>1839</v>
      </c>
      <c r="G2604" s="30" t="s">
        <v>1839</v>
      </c>
      <c r="H2604" s="119" t="s">
        <v>3127</v>
      </c>
      <c r="I2604" s="8" t="s">
        <v>106</v>
      </c>
      <c r="J2604" s="8"/>
      <c r="K2604" s="8"/>
      <c r="L2604" s="37" t="s">
        <v>1839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1329</v>
      </c>
      <c r="D2605" s="30" t="s">
        <v>1440</v>
      </c>
      <c r="E2605" s="30" t="s">
        <v>1451</v>
      </c>
      <c r="F2605" s="30" t="s">
        <v>1452</v>
      </c>
      <c r="G2605" s="30" t="s">
        <v>74</v>
      </c>
      <c r="H2605" s="119" t="s">
        <v>3130</v>
      </c>
      <c r="I2605" s="8" t="s">
        <v>106</v>
      </c>
      <c r="J2605" s="8" t="s">
        <v>3131</v>
      </c>
      <c r="K2605" s="8" t="s">
        <v>505</v>
      </c>
      <c r="L2605" s="30" t="s">
        <v>1451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3132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3133</v>
      </c>
      <c r="F2606" s="30" t="s">
        <v>3133</v>
      </c>
      <c r="G2606" s="30" t="s">
        <v>3133</v>
      </c>
      <c r="H2606" s="119" t="s">
        <v>2839</v>
      </c>
      <c r="I2606" s="8" t="s">
        <v>2840</v>
      </c>
      <c r="J2606" s="8" t="s">
        <v>2841</v>
      </c>
      <c r="K2606" s="8" t="s">
        <v>32</v>
      </c>
      <c r="L2606" s="30" t="s">
        <v>3134</v>
      </c>
      <c r="M2606" s="30"/>
      <c r="N2606" s="30" t="s">
        <v>3082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2839</v>
      </c>
      <c r="I2607" s="8" t="s">
        <v>2840</v>
      </c>
      <c r="J2607" s="8" t="s">
        <v>2841</v>
      </c>
      <c r="K2607" s="8" t="s">
        <v>32</v>
      </c>
      <c r="L2607" s="30" t="s">
        <v>2101</v>
      </c>
      <c r="M2607" s="30"/>
      <c r="N2607" s="30" t="s">
        <v>3082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2839</v>
      </c>
      <c r="I2608" s="8" t="s">
        <v>2840</v>
      </c>
      <c r="J2608" s="8" t="s">
        <v>2841</v>
      </c>
      <c r="K2608" s="8" t="s">
        <v>32</v>
      </c>
      <c r="L2608" s="30" t="s">
        <v>818</v>
      </c>
      <c r="M2608" s="30"/>
      <c r="N2608" s="30" t="s">
        <v>3082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2839</v>
      </c>
      <c r="I2609" s="8" t="s">
        <v>2840</v>
      </c>
      <c r="J2609" s="8" t="s">
        <v>2841</v>
      </c>
      <c r="K2609" s="8" t="s">
        <v>32</v>
      </c>
      <c r="L2609" s="30" t="s">
        <v>2909</v>
      </c>
      <c r="M2609" s="30"/>
      <c r="N2609" s="30" t="s">
        <v>3082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3135</v>
      </c>
      <c r="G2610" s="30" t="s">
        <v>542</v>
      </c>
      <c r="H2610" s="119" t="s">
        <v>2839</v>
      </c>
      <c r="I2610" s="8" t="s">
        <v>2840</v>
      </c>
      <c r="J2610" s="8" t="s">
        <v>2841</v>
      </c>
      <c r="K2610" s="8" t="s">
        <v>32</v>
      </c>
      <c r="L2610" s="30" t="s">
        <v>3136</v>
      </c>
      <c r="M2610" s="30"/>
      <c r="N2610" s="30" t="s">
        <v>3082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3137</v>
      </c>
      <c r="F2611" s="30" t="s">
        <v>3137</v>
      </c>
      <c r="G2611" s="30" t="s">
        <v>3137</v>
      </c>
      <c r="H2611" s="119" t="s">
        <v>2839</v>
      </c>
      <c r="I2611" s="8" t="s">
        <v>2840</v>
      </c>
      <c r="J2611" s="8" t="s">
        <v>2841</v>
      </c>
      <c r="K2611" s="8" t="s">
        <v>32</v>
      </c>
      <c r="L2611" s="30" t="s">
        <v>3137</v>
      </c>
      <c r="M2611" s="30"/>
      <c r="N2611" s="30" t="s">
        <v>3082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2839</v>
      </c>
      <c r="I2612" s="8" t="s">
        <v>2840</v>
      </c>
      <c r="J2612" s="8" t="s">
        <v>2841</v>
      </c>
      <c r="K2612" s="8" t="s">
        <v>32</v>
      </c>
      <c r="L2612" s="30" t="s">
        <v>2861</v>
      </c>
      <c r="M2612" s="30"/>
      <c r="N2612" s="30" t="s">
        <v>3082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1329</v>
      </c>
      <c r="D2613" s="30" t="s">
        <v>1440</v>
      </c>
      <c r="E2613" s="30" t="s">
        <v>1888</v>
      </c>
      <c r="F2613" s="30" t="s">
        <v>1889</v>
      </c>
      <c r="G2613" s="30" t="s">
        <v>1888</v>
      </c>
      <c r="H2613" s="119" t="s">
        <v>3138</v>
      </c>
      <c r="I2613" s="8" t="s">
        <v>106</v>
      </c>
      <c r="J2613" s="8" t="s">
        <v>3139</v>
      </c>
      <c r="K2613" s="8" t="s">
        <v>32</v>
      </c>
      <c r="L2613" s="30" t="s">
        <v>1888</v>
      </c>
      <c r="M2613" s="30"/>
      <c r="N2613" s="30" t="s">
        <v>3082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3140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1329</v>
      </c>
      <c r="D2614" s="30" t="s">
        <v>1440</v>
      </c>
      <c r="E2614" s="30" t="s">
        <v>2865</v>
      </c>
      <c r="F2614" s="30" t="s">
        <v>2865</v>
      </c>
      <c r="G2614" s="30" t="s">
        <v>2865</v>
      </c>
      <c r="H2614" s="119" t="s">
        <v>2839</v>
      </c>
      <c r="I2614" s="8" t="s">
        <v>2840</v>
      </c>
      <c r="J2614" s="8" t="s">
        <v>2841</v>
      </c>
      <c r="K2614" s="8" t="s">
        <v>32</v>
      </c>
      <c r="L2614" s="30" t="s">
        <v>2865</v>
      </c>
      <c r="M2614" s="30"/>
      <c r="N2614" s="30" t="s">
        <v>3082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2155</v>
      </c>
      <c r="F2615" s="30" t="s">
        <v>2156</v>
      </c>
      <c r="G2615" s="30" t="s">
        <v>2155</v>
      </c>
      <c r="H2615" s="119" t="s">
        <v>1995</v>
      </c>
      <c r="I2615" s="8" t="s">
        <v>1996</v>
      </c>
      <c r="J2615" s="8" t="s">
        <v>1997</v>
      </c>
      <c r="K2615" s="8" t="s">
        <v>32</v>
      </c>
      <c r="L2615" s="30" t="s">
        <v>2155</v>
      </c>
      <c r="M2615" s="30"/>
      <c r="N2615" s="30" t="s">
        <v>3089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1995</v>
      </c>
      <c r="I2616" s="8" t="s">
        <v>1996</v>
      </c>
      <c r="J2616" s="8" t="s">
        <v>1997</v>
      </c>
      <c r="K2616" s="8" t="s">
        <v>32</v>
      </c>
      <c r="L2616" s="30" t="s">
        <v>973</v>
      </c>
      <c r="M2616" s="30"/>
      <c r="N2616" s="30" t="s">
        <v>3089</v>
      </c>
      <c r="O2616" s="30" t="s">
        <v>80</v>
      </c>
      <c r="P2616" s="37">
        <v>0</v>
      </c>
      <c r="Q2616" s="32"/>
      <c r="R2616" s="30" t="s">
        <v>3141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1181</v>
      </c>
      <c r="E2617" s="30" t="s">
        <v>2631</v>
      </c>
      <c r="F2617" s="30" t="s">
        <v>2631</v>
      </c>
      <c r="G2617" s="30" t="s">
        <v>2631</v>
      </c>
      <c r="H2617" s="119" t="s">
        <v>1995</v>
      </c>
      <c r="I2617" s="8" t="s">
        <v>1996</v>
      </c>
      <c r="J2617" s="8" t="s">
        <v>1997</v>
      </c>
      <c r="K2617" s="8" t="s">
        <v>32</v>
      </c>
      <c r="L2617" s="30" t="s">
        <v>2631</v>
      </c>
      <c r="M2617" s="30"/>
      <c r="N2617" s="30" t="s">
        <v>3089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3142</v>
      </c>
      <c r="G2618" s="30" t="s">
        <v>1053</v>
      </c>
      <c r="H2618" s="119" t="s">
        <v>3143</v>
      </c>
      <c r="I2618" s="8" t="s">
        <v>1996</v>
      </c>
      <c r="J2618" s="8" t="s">
        <v>3144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3145</v>
      </c>
      <c r="F2619" s="30" t="s">
        <v>3145</v>
      </c>
      <c r="G2619" s="30" t="s">
        <v>3145</v>
      </c>
      <c r="H2619" s="119" t="s">
        <v>3146</v>
      </c>
      <c r="I2619" s="8" t="s">
        <v>106</v>
      </c>
      <c r="J2619" s="8" t="s">
        <v>3147</v>
      </c>
      <c r="K2619" s="8" t="s">
        <v>32</v>
      </c>
      <c r="L2619" s="37" t="s">
        <v>3148</v>
      </c>
      <c r="M2619" s="30"/>
      <c r="N2619" s="30" t="s">
        <v>40</v>
      </c>
      <c r="O2619" s="38" t="s">
        <v>80</v>
      </c>
      <c r="P2619" s="37">
        <v>0</v>
      </c>
      <c r="Q2619" s="40" t="s">
        <v>3149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3150</v>
      </c>
      <c r="F2620" s="30" t="s">
        <v>3150</v>
      </c>
      <c r="G2620" s="30" t="s">
        <v>3150</v>
      </c>
      <c r="H2620" s="119" t="s">
        <v>3146</v>
      </c>
      <c r="I2620" s="8" t="s">
        <v>106</v>
      </c>
      <c r="J2620" s="8" t="s">
        <v>3147</v>
      </c>
      <c r="K2620" s="8" t="s">
        <v>32</v>
      </c>
      <c r="L2620" s="37" t="s">
        <v>3151</v>
      </c>
      <c r="M2620" s="30"/>
      <c r="N2620" s="30" t="s">
        <v>40</v>
      </c>
      <c r="O2620" s="38" t="s">
        <v>80</v>
      </c>
      <c r="P2620" s="37">
        <v>0</v>
      </c>
      <c r="Q2620" s="40" t="s">
        <v>3152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3153</v>
      </c>
      <c r="F2621" s="30" t="s">
        <v>3153</v>
      </c>
      <c r="G2621" s="30" t="s">
        <v>3153</v>
      </c>
      <c r="H2621" s="119" t="s">
        <v>3146</v>
      </c>
      <c r="I2621" s="8" t="s">
        <v>106</v>
      </c>
      <c r="J2621" s="8" t="s">
        <v>3147</v>
      </c>
      <c r="K2621" s="8" t="s">
        <v>32</v>
      </c>
      <c r="L2621" s="37" t="s">
        <v>3153</v>
      </c>
      <c r="M2621" s="30"/>
      <c r="N2621" s="30" t="s">
        <v>40</v>
      </c>
      <c r="O2621" s="38" t="s">
        <v>41</v>
      </c>
      <c r="P2621" s="37">
        <v>0.03</v>
      </c>
      <c r="Q2621" s="40" t="s">
        <v>3154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3148</v>
      </c>
      <c r="F2622" s="30" t="s">
        <v>3148</v>
      </c>
      <c r="G2622" s="30" t="s">
        <v>3148</v>
      </c>
      <c r="H2622" s="119" t="s">
        <v>3146</v>
      </c>
      <c r="I2622" s="8" t="s">
        <v>106</v>
      </c>
      <c r="J2622" s="8" t="s">
        <v>3147</v>
      </c>
      <c r="K2622" s="8" t="s">
        <v>32</v>
      </c>
      <c r="L2622" s="37" t="s">
        <v>3148</v>
      </c>
      <c r="M2622" s="30"/>
      <c r="N2622" s="30" t="s">
        <v>40</v>
      </c>
      <c r="O2622" s="38" t="s">
        <v>41</v>
      </c>
      <c r="P2622" s="37">
        <v>0.02</v>
      </c>
      <c r="Q2622" s="40" t="s">
        <v>3149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3155</v>
      </c>
      <c r="F2623" s="30" t="s">
        <v>3155</v>
      </c>
      <c r="G2623" s="30" t="s">
        <v>3155</v>
      </c>
      <c r="H2623" s="119" t="s">
        <v>3146</v>
      </c>
      <c r="I2623" s="8" t="s">
        <v>106</v>
      </c>
      <c r="J2623" s="8" t="s">
        <v>3147</v>
      </c>
      <c r="K2623" s="8" t="s">
        <v>32</v>
      </c>
      <c r="L2623" s="37" t="s">
        <v>3155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3156</v>
      </c>
      <c r="F2624" s="30" t="s">
        <v>3156</v>
      </c>
      <c r="G2624" s="30" t="s">
        <v>3156</v>
      </c>
      <c r="H2624" s="119" t="s">
        <v>3146</v>
      </c>
      <c r="I2624" s="8" t="s">
        <v>106</v>
      </c>
      <c r="J2624" s="8" t="s">
        <v>3147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3157</v>
      </c>
      <c r="F2625" s="30" t="s">
        <v>3157</v>
      </c>
      <c r="G2625" s="30" t="s">
        <v>3157</v>
      </c>
      <c r="H2625" s="119" t="s">
        <v>3146</v>
      </c>
      <c r="I2625" s="8" t="s">
        <v>106</v>
      </c>
      <c r="J2625" s="8" t="s">
        <v>3147</v>
      </c>
      <c r="K2625" s="8" t="s">
        <v>32</v>
      </c>
      <c r="L2625" s="37" t="s">
        <v>3157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3157</v>
      </c>
      <c r="F2626" s="30" t="s">
        <v>3157</v>
      </c>
      <c r="G2626" s="30" t="s">
        <v>3157</v>
      </c>
      <c r="H2626" s="119" t="s">
        <v>3146</v>
      </c>
      <c r="I2626" s="8" t="s">
        <v>106</v>
      </c>
      <c r="J2626" s="8" t="s">
        <v>3147</v>
      </c>
      <c r="K2626" s="8" t="s">
        <v>32</v>
      </c>
      <c r="L2626" s="37" t="s">
        <v>3157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3153</v>
      </c>
      <c r="F2627" s="30" t="s">
        <v>3153</v>
      </c>
      <c r="G2627" s="30" t="s">
        <v>3153</v>
      </c>
      <c r="H2627" s="119" t="s">
        <v>3146</v>
      </c>
      <c r="I2627" s="8" t="s">
        <v>106</v>
      </c>
      <c r="J2627" s="8" t="s">
        <v>3147</v>
      </c>
      <c r="K2627" s="8" t="s">
        <v>32</v>
      </c>
      <c r="L2627" s="37" t="s">
        <v>3158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1329</v>
      </c>
      <c r="D2628" s="30" t="s">
        <v>1330</v>
      </c>
      <c r="E2628" s="30" t="s">
        <v>2736</v>
      </c>
      <c r="F2628" s="30" t="s">
        <v>2736</v>
      </c>
      <c r="G2628" s="30" t="s">
        <v>2736</v>
      </c>
      <c r="H2628" s="119" t="s">
        <v>3146</v>
      </c>
      <c r="I2628" s="8" t="s">
        <v>106</v>
      </c>
      <c r="J2628" s="8" t="s">
        <v>3147</v>
      </c>
      <c r="K2628" s="8" t="s">
        <v>32</v>
      </c>
      <c r="L2628" s="37" t="s">
        <v>2736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1329</v>
      </c>
      <c r="D2629" s="30" t="s">
        <v>1440</v>
      </c>
      <c r="E2629" s="30" t="s">
        <v>3159</v>
      </c>
      <c r="F2629" s="30" t="s">
        <v>3159</v>
      </c>
      <c r="G2629" s="30" t="s">
        <v>3159</v>
      </c>
      <c r="H2629" s="119" t="s">
        <v>3146</v>
      </c>
      <c r="I2629" s="8" t="s">
        <v>106</v>
      </c>
      <c r="J2629" s="8" t="s">
        <v>3147</v>
      </c>
      <c r="K2629" s="8" t="s">
        <v>32</v>
      </c>
      <c r="L2629" s="37" t="s">
        <v>3159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1329</v>
      </c>
      <c r="D2630" s="30" t="s">
        <v>1440</v>
      </c>
      <c r="E2630" s="30" t="s">
        <v>1451</v>
      </c>
      <c r="F2630" s="30" t="s">
        <v>1451</v>
      </c>
      <c r="G2630" s="30" t="s">
        <v>1451</v>
      </c>
      <c r="H2630" s="119" t="s">
        <v>3146</v>
      </c>
      <c r="I2630" s="8" t="s">
        <v>106</v>
      </c>
      <c r="J2630" s="8" t="s">
        <v>3147</v>
      </c>
      <c r="K2630" s="8" t="s">
        <v>32</v>
      </c>
      <c r="L2630" s="37" t="s">
        <v>1454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1329</v>
      </c>
      <c r="D2631" s="30" t="s">
        <v>1440</v>
      </c>
      <c r="E2631" s="30" t="s">
        <v>1887</v>
      </c>
      <c r="F2631" s="30" t="s">
        <v>1887</v>
      </c>
      <c r="G2631" s="30" t="s">
        <v>1887</v>
      </c>
      <c r="H2631" s="119" t="s">
        <v>3146</v>
      </c>
      <c r="I2631" s="8" t="s">
        <v>106</v>
      </c>
      <c r="J2631" s="8" t="s">
        <v>3147</v>
      </c>
      <c r="K2631" s="8" t="s">
        <v>32</v>
      </c>
      <c r="L2631" s="37" t="s">
        <v>3160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1329</v>
      </c>
      <c r="D2632" s="30" t="s">
        <v>1440</v>
      </c>
      <c r="E2632" s="30" t="s">
        <v>3065</v>
      </c>
      <c r="F2632" s="30" t="s">
        <v>3065</v>
      </c>
      <c r="G2632" s="30" t="s">
        <v>3065</v>
      </c>
      <c r="H2632" s="119" t="s">
        <v>3146</v>
      </c>
      <c r="I2632" s="8" t="s">
        <v>106</v>
      </c>
      <c r="J2632" s="8" t="s">
        <v>3147</v>
      </c>
      <c r="K2632" s="8" t="s">
        <v>32</v>
      </c>
      <c r="L2632" s="37" t="s">
        <v>3065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3161</v>
      </c>
      <c r="F2633" s="30" t="s">
        <v>3161</v>
      </c>
      <c r="G2633" s="30" t="s">
        <v>3161</v>
      </c>
      <c r="H2633" s="119" t="s">
        <v>3146</v>
      </c>
      <c r="I2633" s="8" t="s">
        <v>106</v>
      </c>
      <c r="J2633" s="8" t="s">
        <v>3147</v>
      </c>
      <c r="K2633" s="8" t="s">
        <v>32</v>
      </c>
      <c r="L2633" s="37" t="s">
        <v>3162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3163</v>
      </c>
      <c r="F2634" s="30" t="s">
        <v>3163</v>
      </c>
      <c r="G2634" s="30" t="s">
        <v>3163</v>
      </c>
      <c r="H2634" s="119" t="s">
        <v>3146</v>
      </c>
      <c r="I2634" s="8" t="s">
        <v>106</v>
      </c>
      <c r="J2634" s="8" t="s">
        <v>3147</v>
      </c>
      <c r="K2634" s="8" t="s">
        <v>32</v>
      </c>
      <c r="L2634" s="37" t="s">
        <v>3164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3165</v>
      </c>
      <c r="F2635" s="30" t="s">
        <v>3165</v>
      </c>
      <c r="G2635" s="30" t="s">
        <v>3165</v>
      </c>
      <c r="H2635" s="119" t="s">
        <v>3146</v>
      </c>
      <c r="I2635" s="8" t="s">
        <v>106</v>
      </c>
      <c r="J2635" s="8" t="s">
        <v>3147</v>
      </c>
      <c r="K2635" s="8" t="s">
        <v>32</v>
      </c>
      <c r="L2635" s="37" t="s">
        <v>3165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3142</v>
      </c>
      <c r="G2636" s="30" t="s">
        <v>1053</v>
      </c>
      <c r="H2636" s="119" t="s">
        <v>3143</v>
      </c>
      <c r="I2636" s="8" t="s">
        <v>1996</v>
      </c>
      <c r="J2636" s="8" t="s">
        <v>3144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3146</v>
      </c>
      <c r="I2637" s="8" t="s">
        <v>106</v>
      </c>
      <c r="J2637" s="8" t="s">
        <v>3147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3146</v>
      </c>
      <c r="I2638" s="8" t="s">
        <v>106</v>
      </c>
      <c r="J2638" s="8" t="s">
        <v>3147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2462</v>
      </c>
      <c r="F2639" s="30" t="s">
        <v>2462</v>
      </c>
      <c r="G2639" s="30" t="s">
        <v>2462</v>
      </c>
      <c r="H2639" s="119" t="s">
        <v>3146</v>
      </c>
      <c r="I2639" s="8" t="s">
        <v>106</v>
      </c>
      <c r="J2639" s="8" t="s">
        <v>3147</v>
      </c>
      <c r="K2639" s="8" t="s">
        <v>32</v>
      </c>
      <c r="L2639" s="37" t="s">
        <v>2462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1839</v>
      </c>
      <c r="F2640" s="30" t="s">
        <v>1839</v>
      </c>
      <c r="G2640" s="30" t="s">
        <v>1839</v>
      </c>
      <c r="H2640" s="119" t="s">
        <v>3146</v>
      </c>
      <c r="I2640" s="8" t="s">
        <v>106</v>
      </c>
      <c r="J2640" s="8" t="s">
        <v>3147</v>
      </c>
      <c r="K2640" s="8" t="s">
        <v>32</v>
      </c>
      <c r="L2640" s="37" t="s">
        <v>3166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1181</v>
      </c>
      <c r="E2641" s="30" t="s">
        <v>3167</v>
      </c>
      <c r="F2641" s="30" t="s">
        <v>3168</v>
      </c>
      <c r="G2641" s="30" t="s">
        <v>3167</v>
      </c>
      <c r="H2641" s="119" t="s">
        <v>3146</v>
      </c>
      <c r="I2641" s="8" t="s">
        <v>106</v>
      </c>
      <c r="J2641" s="8" t="s">
        <v>3147</v>
      </c>
      <c r="K2641" s="8" t="s">
        <v>32</v>
      </c>
      <c r="L2641" s="37" t="s">
        <v>1863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1181</v>
      </c>
      <c r="E2642" s="30" t="s">
        <v>1201</v>
      </c>
      <c r="F2642" s="30" t="s">
        <v>1201</v>
      </c>
      <c r="G2642" s="30" t="s">
        <v>1201</v>
      </c>
      <c r="H2642" s="119" t="s">
        <v>3146</v>
      </c>
      <c r="I2642" s="8" t="s">
        <v>106</v>
      </c>
      <c r="J2642" s="8" t="s">
        <v>3147</v>
      </c>
      <c r="K2642" s="8" t="s">
        <v>32</v>
      </c>
      <c r="L2642" s="37" t="s">
        <v>1201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1181</v>
      </c>
      <c r="E2643" s="30" t="s">
        <v>2659</v>
      </c>
      <c r="F2643" s="30" t="s">
        <v>2659</v>
      </c>
      <c r="G2643" s="30" t="s">
        <v>2659</v>
      </c>
      <c r="H2643" s="119" t="s">
        <v>3146</v>
      </c>
      <c r="I2643" s="8" t="s">
        <v>106</v>
      </c>
      <c r="J2643" s="8" t="s">
        <v>3147</v>
      </c>
      <c r="K2643" s="8" t="s">
        <v>32</v>
      </c>
      <c r="L2643" s="37" t="s">
        <v>2659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1181</v>
      </c>
      <c r="E2644" s="30" t="s">
        <v>3169</v>
      </c>
      <c r="F2644" s="30" t="s">
        <v>3169</v>
      </c>
      <c r="G2644" s="30" t="s">
        <v>3169</v>
      </c>
      <c r="H2644" s="119" t="s">
        <v>3146</v>
      </c>
      <c r="I2644" s="8" t="s">
        <v>106</v>
      </c>
      <c r="J2644" s="8" t="s">
        <v>3147</v>
      </c>
      <c r="K2644" s="8" t="s">
        <v>32</v>
      </c>
      <c r="L2644" s="37" t="s">
        <v>3170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3146</v>
      </c>
      <c r="I2645" s="8" t="s">
        <v>106</v>
      </c>
      <c r="J2645" s="8" t="s">
        <v>3147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2085</v>
      </c>
      <c r="F2646" s="30" t="s">
        <v>2086</v>
      </c>
      <c r="G2646" s="30" t="s">
        <v>2085</v>
      </c>
      <c r="H2646" s="119" t="s">
        <v>3146</v>
      </c>
      <c r="I2646" s="8" t="s">
        <v>106</v>
      </c>
      <c r="J2646" s="8" t="s">
        <v>3147</v>
      </c>
      <c r="K2646" s="8" t="s">
        <v>32</v>
      </c>
      <c r="L2646" s="37" t="s">
        <v>2085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3146</v>
      </c>
      <c r="I2647" s="8" t="s">
        <v>106</v>
      </c>
      <c r="J2647" s="8" t="s">
        <v>3147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3171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2970</v>
      </c>
      <c r="G2648" s="30" t="s">
        <v>231</v>
      </c>
      <c r="H2648" s="119" t="s">
        <v>3146</v>
      </c>
      <c r="I2648" s="8" t="s">
        <v>106</v>
      </c>
      <c r="J2648" s="8" t="s">
        <v>3147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3146</v>
      </c>
      <c r="I2649" s="8" t="s">
        <v>106</v>
      </c>
      <c r="J2649" s="8" t="s">
        <v>3147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3172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3142</v>
      </c>
      <c r="G2650" s="30" t="s">
        <v>1053</v>
      </c>
      <c r="H2650" s="119" t="s">
        <v>3143</v>
      </c>
      <c r="I2650" s="8" t="s">
        <v>1996</v>
      </c>
      <c r="J2650" s="8" t="s">
        <v>3144</v>
      </c>
      <c r="K2650" s="8" t="s">
        <v>32</v>
      </c>
      <c r="L2650" s="37" t="s">
        <v>1053</v>
      </c>
      <c r="M2650" s="30"/>
      <c r="N2650" s="30" t="s">
        <v>3089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1995</v>
      </c>
      <c r="I2651" s="8" t="s">
        <v>1996</v>
      </c>
      <c r="J2651" s="8" t="s">
        <v>1997</v>
      </c>
      <c r="K2651" s="8" t="s">
        <v>32</v>
      </c>
      <c r="L2651" s="30" t="s">
        <v>607</v>
      </c>
      <c r="M2651" s="30"/>
      <c r="N2651" s="30" t="s">
        <v>3089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1702</v>
      </c>
      <c r="F2652" s="30" t="s">
        <v>1702</v>
      </c>
      <c r="G2652" s="30" t="s">
        <v>1702</v>
      </c>
      <c r="H2652" s="119" t="s">
        <v>1995</v>
      </c>
      <c r="I2652" s="8" t="s">
        <v>1996</v>
      </c>
      <c r="J2652" s="8" t="s">
        <v>1997</v>
      </c>
      <c r="K2652" s="8" t="s">
        <v>32</v>
      </c>
      <c r="L2652" s="30" t="s">
        <v>1702</v>
      </c>
      <c r="M2652" s="30"/>
      <c r="N2652" s="30" t="s">
        <v>3089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3145</v>
      </c>
      <c r="F2653" s="30" t="s">
        <v>3145</v>
      </c>
      <c r="G2653" s="30" t="s">
        <v>3145</v>
      </c>
      <c r="H2653" s="119" t="s">
        <v>3173</v>
      </c>
      <c r="I2653" s="8" t="s">
        <v>106</v>
      </c>
      <c r="J2653" s="8" t="s">
        <v>3174</v>
      </c>
      <c r="K2653" s="8" t="s">
        <v>32</v>
      </c>
      <c r="L2653" s="37" t="s">
        <v>3148</v>
      </c>
      <c r="M2653" s="30"/>
      <c r="N2653" s="30" t="s">
        <v>40</v>
      </c>
      <c r="O2653" s="38" t="s">
        <v>80</v>
      </c>
      <c r="P2653" s="37">
        <v>0</v>
      </c>
      <c r="Q2653" s="40" t="s">
        <v>3149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3156</v>
      </c>
      <c r="F2654" s="30" t="s">
        <v>3156</v>
      </c>
      <c r="G2654" s="30" t="s">
        <v>3156</v>
      </c>
      <c r="H2654" s="119" t="s">
        <v>3173</v>
      </c>
      <c r="I2654" s="8" t="s">
        <v>106</v>
      </c>
      <c r="J2654" s="8" t="s">
        <v>3174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2085</v>
      </c>
      <c r="F2655" s="30" t="s">
        <v>2086</v>
      </c>
      <c r="G2655" s="30" t="s">
        <v>2085</v>
      </c>
      <c r="H2655" s="119" t="s">
        <v>3173</v>
      </c>
      <c r="I2655" s="8" t="s">
        <v>106</v>
      </c>
      <c r="J2655" s="8" t="s">
        <v>3174</v>
      </c>
      <c r="K2655" s="8" t="s">
        <v>32</v>
      </c>
      <c r="L2655" s="37" t="s">
        <v>2085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1329</v>
      </c>
      <c r="D2656" s="30" t="s">
        <v>1440</v>
      </c>
      <c r="E2656" s="30" t="s">
        <v>1454</v>
      </c>
      <c r="F2656" s="30" t="s">
        <v>1458</v>
      </c>
      <c r="G2656" s="30" t="s">
        <v>1454</v>
      </c>
      <c r="H2656" s="119" t="s">
        <v>3175</v>
      </c>
      <c r="I2656" s="8" t="s">
        <v>106</v>
      </c>
      <c r="J2656" s="8" t="s">
        <v>3176</v>
      </c>
      <c r="K2656" s="8" t="s">
        <v>32</v>
      </c>
      <c r="L2656" s="37" t="s">
        <v>1454</v>
      </c>
      <c r="M2656" s="30"/>
      <c r="N2656" s="30" t="s">
        <v>40</v>
      </c>
      <c r="O2656" s="38" t="s">
        <v>41</v>
      </c>
      <c r="P2656" s="37">
        <v>0.03</v>
      </c>
      <c r="Q2656" s="40" t="s">
        <v>3177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1329</v>
      </c>
      <c r="D2657" s="30" t="s">
        <v>1440</v>
      </c>
      <c r="E2657" s="30" t="s">
        <v>1454</v>
      </c>
      <c r="F2657" s="30" t="s">
        <v>1458</v>
      </c>
      <c r="G2657" s="30" t="s">
        <v>1454</v>
      </c>
      <c r="H2657" s="119" t="s">
        <v>3175</v>
      </c>
      <c r="I2657" s="8" t="s">
        <v>106</v>
      </c>
      <c r="J2657" s="8" t="s">
        <v>3176</v>
      </c>
      <c r="K2657" s="8" t="s">
        <v>32</v>
      </c>
      <c r="L2657" s="37" t="s">
        <v>1454</v>
      </c>
      <c r="M2657" s="30"/>
      <c r="N2657" s="30" t="s">
        <v>40</v>
      </c>
      <c r="O2657" s="38" t="s">
        <v>41</v>
      </c>
      <c r="P2657" s="37">
        <v>0.03</v>
      </c>
      <c r="Q2657" s="40" t="s">
        <v>3178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1787</v>
      </c>
      <c r="F2658" s="30" t="s">
        <v>1787</v>
      </c>
      <c r="G2658" s="30" t="s">
        <v>1787</v>
      </c>
      <c r="H2658" s="119" t="s">
        <v>3179</v>
      </c>
      <c r="I2658" s="8" t="s">
        <v>106</v>
      </c>
      <c r="J2658" s="8" t="s">
        <v>3180</v>
      </c>
      <c r="K2658" s="8" t="s">
        <v>32</v>
      </c>
      <c r="L2658" s="30" t="s">
        <v>3181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3182</v>
      </c>
      <c r="I2659" s="8" t="s">
        <v>106</v>
      </c>
      <c r="J2659" s="8" t="s">
        <v>3183</v>
      </c>
      <c r="K2659" s="8" t="s">
        <v>32</v>
      </c>
      <c r="L2659" s="30" t="s">
        <v>3184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3182</v>
      </c>
      <c r="I2660" s="8" t="s">
        <v>106</v>
      </c>
      <c r="J2660" s="8" t="s">
        <v>3183</v>
      </c>
      <c r="K2660" s="8" t="s">
        <v>32</v>
      </c>
      <c r="L2660" s="30" t="s">
        <v>3185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3179</v>
      </c>
      <c r="I2661" s="8" t="s">
        <v>106</v>
      </c>
      <c r="J2661" s="8" t="s">
        <v>3180</v>
      </c>
      <c r="K2661" s="8" t="s">
        <v>32</v>
      </c>
      <c r="L2661" s="30" t="s">
        <v>3186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3179</v>
      </c>
      <c r="I2662" s="8" t="s">
        <v>106</v>
      </c>
      <c r="J2662" s="8" t="s">
        <v>3180</v>
      </c>
      <c r="K2662" s="8" t="s">
        <v>32</v>
      </c>
      <c r="L2662" s="30" t="s">
        <v>3187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3179</v>
      </c>
      <c r="I2663" s="8" t="s">
        <v>106</v>
      </c>
      <c r="J2663" s="8" t="s">
        <v>3180</v>
      </c>
      <c r="K2663" s="8" t="s">
        <v>32</v>
      </c>
      <c r="L2663" s="30" t="s">
        <v>3188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3179</v>
      </c>
      <c r="I2664" s="8" t="s">
        <v>106</v>
      </c>
      <c r="J2664" s="8" t="s">
        <v>3180</v>
      </c>
      <c r="K2664" s="8" t="s">
        <v>32</v>
      </c>
      <c r="L2664" s="30" t="s">
        <v>3189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3179</v>
      </c>
      <c r="I2665" s="8" t="s">
        <v>106</v>
      </c>
      <c r="J2665" s="8" t="s">
        <v>3180</v>
      </c>
      <c r="K2665" s="8" t="s">
        <v>32</v>
      </c>
      <c r="L2665" s="30" t="s">
        <v>3190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3191</v>
      </c>
      <c r="G2666" s="30" t="s">
        <v>654</v>
      </c>
      <c r="H2666" s="119" t="s">
        <v>3179</v>
      </c>
      <c r="I2666" s="8" t="s">
        <v>106</v>
      </c>
      <c r="J2666" s="8" t="s">
        <v>3180</v>
      </c>
      <c r="K2666" s="8" t="s">
        <v>32</v>
      </c>
      <c r="L2666" s="30" t="s">
        <v>3192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2379</v>
      </c>
      <c r="F2667" s="30" t="s">
        <v>2379</v>
      </c>
      <c r="G2667" s="30" t="s">
        <v>2379</v>
      </c>
      <c r="H2667" s="119" t="s">
        <v>3179</v>
      </c>
      <c r="I2667" s="8" t="s">
        <v>106</v>
      </c>
      <c r="J2667" s="8" t="s">
        <v>3180</v>
      </c>
      <c r="K2667" s="8" t="s">
        <v>32</v>
      </c>
      <c r="L2667" s="30" t="s">
        <v>3193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3179</v>
      </c>
      <c r="I2668" s="8" t="s">
        <v>106</v>
      </c>
      <c r="J2668" s="8" t="s">
        <v>3180</v>
      </c>
      <c r="K2668" s="8" t="s">
        <v>32</v>
      </c>
      <c r="L2668" s="30" t="s">
        <v>3194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3195</v>
      </c>
      <c r="F2669" s="30" t="s">
        <v>3195</v>
      </c>
      <c r="G2669" s="30" t="s">
        <v>3195</v>
      </c>
      <c r="H2669" s="119" t="s">
        <v>3179</v>
      </c>
      <c r="I2669" s="8" t="s">
        <v>106</v>
      </c>
      <c r="J2669" s="8" t="s">
        <v>3180</v>
      </c>
      <c r="K2669" s="8" t="s">
        <v>32</v>
      </c>
      <c r="L2669" s="30" t="s">
        <v>3196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3145</v>
      </c>
      <c r="F2670" s="30" t="s">
        <v>3145</v>
      </c>
      <c r="G2670" s="30" t="s">
        <v>3145</v>
      </c>
      <c r="H2670" s="119" t="s">
        <v>3179</v>
      </c>
      <c r="I2670" s="8" t="s">
        <v>106</v>
      </c>
      <c r="J2670" s="8" t="s">
        <v>3180</v>
      </c>
      <c r="K2670" s="8" t="s">
        <v>32</v>
      </c>
      <c r="L2670" s="30" t="s">
        <v>3197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3179</v>
      </c>
      <c r="I2671" s="8" t="s">
        <v>106</v>
      </c>
      <c r="J2671" s="8" t="s">
        <v>3180</v>
      </c>
      <c r="K2671" s="8" t="s">
        <v>32</v>
      </c>
      <c r="L2671" s="30" t="s">
        <v>3198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3179</v>
      </c>
      <c r="I2672" s="8" t="s">
        <v>106</v>
      </c>
      <c r="J2672" s="8" t="s">
        <v>3180</v>
      </c>
      <c r="K2672" s="8" t="s">
        <v>32</v>
      </c>
      <c r="L2672" s="45" t="s">
        <v>3188</v>
      </c>
      <c r="M2672" s="30"/>
      <c r="N2672" s="30" t="s">
        <v>40</v>
      </c>
      <c r="O2672" s="46" t="s">
        <v>41</v>
      </c>
      <c r="P2672" s="45">
        <v>0.02</v>
      </c>
      <c r="Q2672" s="47" t="s">
        <v>3199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1329</v>
      </c>
      <c r="D2673" s="30" t="s">
        <v>1353</v>
      </c>
      <c r="E2673" s="30" t="s">
        <v>2764</v>
      </c>
      <c r="F2673" s="30" t="s">
        <v>2764</v>
      </c>
      <c r="G2673" s="30" t="s">
        <v>2764</v>
      </c>
      <c r="H2673" s="119" t="s">
        <v>3179</v>
      </c>
      <c r="I2673" s="8" t="s">
        <v>106</v>
      </c>
      <c r="J2673" s="8" t="s">
        <v>3180</v>
      </c>
      <c r="K2673" s="8" t="s">
        <v>32</v>
      </c>
      <c r="L2673" s="45" t="s">
        <v>3200</v>
      </c>
      <c r="M2673" s="30"/>
      <c r="N2673" s="30" t="s">
        <v>40</v>
      </c>
      <c r="O2673" s="46" t="s">
        <v>41</v>
      </c>
      <c r="P2673" s="45">
        <v>0.02</v>
      </c>
      <c r="Q2673" s="47" t="s">
        <v>3201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1329</v>
      </c>
      <c r="D2674" s="30" t="s">
        <v>1440</v>
      </c>
      <c r="E2674" s="30" t="s">
        <v>2370</v>
      </c>
      <c r="F2674" s="30" t="s">
        <v>2370</v>
      </c>
      <c r="G2674" s="30" t="s">
        <v>2370</v>
      </c>
      <c r="H2674" s="119" t="s">
        <v>3179</v>
      </c>
      <c r="I2674" s="8" t="s">
        <v>106</v>
      </c>
      <c r="J2674" s="8" t="s">
        <v>3180</v>
      </c>
      <c r="K2674" s="8" t="s">
        <v>32</v>
      </c>
      <c r="L2674" s="45" t="s">
        <v>3202</v>
      </c>
      <c r="M2674" s="30"/>
      <c r="N2674" s="30" t="s">
        <v>40</v>
      </c>
      <c r="O2674" s="46" t="s">
        <v>80</v>
      </c>
      <c r="P2674" s="45">
        <v>0</v>
      </c>
      <c r="Q2674" s="47" t="s">
        <v>3203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3179</v>
      </c>
      <c r="I2675" s="8" t="s">
        <v>106</v>
      </c>
      <c r="J2675" s="8" t="s">
        <v>3180</v>
      </c>
      <c r="K2675" s="8" t="s">
        <v>32</v>
      </c>
      <c r="L2675" s="45" t="s">
        <v>3190</v>
      </c>
      <c r="M2675" s="30"/>
      <c r="N2675" s="30" t="s">
        <v>40</v>
      </c>
      <c r="O2675" s="46" t="s">
        <v>80</v>
      </c>
      <c r="P2675" s="45">
        <v>0</v>
      </c>
      <c r="Q2675" s="47" t="s">
        <v>3204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3182</v>
      </c>
      <c r="I2676" s="8" t="s">
        <v>106</v>
      </c>
      <c r="J2676" s="8" t="s">
        <v>3183</v>
      </c>
      <c r="K2676" s="8" t="s">
        <v>32</v>
      </c>
      <c r="L2676" s="45" t="s">
        <v>3185</v>
      </c>
      <c r="M2676" s="30"/>
      <c r="N2676" s="30" t="s">
        <v>57</v>
      </c>
      <c r="O2676" s="46" t="s">
        <v>41</v>
      </c>
      <c r="P2676" s="45">
        <v>0.04</v>
      </c>
      <c r="Q2676" s="47" t="s">
        <v>3205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3182</v>
      </c>
      <c r="I2677" s="8" t="s">
        <v>106</v>
      </c>
      <c r="J2677" s="8" t="s">
        <v>3183</v>
      </c>
      <c r="K2677" s="8" t="s">
        <v>32</v>
      </c>
      <c r="L2677" s="45" t="s">
        <v>3185</v>
      </c>
      <c r="M2677" s="30"/>
      <c r="N2677" s="30" t="s">
        <v>40</v>
      </c>
      <c r="O2677" s="30" t="s">
        <v>80</v>
      </c>
      <c r="P2677" s="45">
        <v>0</v>
      </c>
      <c r="Q2677" s="47" t="s">
        <v>3205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3182</v>
      </c>
      <c r="I2678" s="8" t="s">
        <v>106</v>
      </c>
      <c r="J2678" s="8" t="s">
        <v>3183</v>
      </c>
      <c r="K2678" s="8" t="s">
        <v>32</v>
      </c>
      <c r="L2678" s="45" t="s">
        <v>3185</v>
      </c>
      <c r="M2678" s="30"/>
      <c r="N2678" s="30" t="s">
        <v>331</v>
      </c>
      <c r="O2678" s="46" t="s">
        <v>41</v>
      </c>
      <c r="P2678" s="45">
        <v>0.02</v>
      </c>
      <c r="Q2678" s="47" t="s">
        <v>3205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3206</v>
      </c>
      <c r="I2679" s="8" t="s">
        <v>106</v>
      </c>
      <c r="J2679" s="8"/>
      <c r="K2679" s="8"/>
      <c r="L2679" s="45" t="s">
        <v>3207</v>
      </c>
      <c r="M2679" s="30"/>
      <c r="N2679" s="30" t="s">
        <v>40</v>
      </c>
      <c r="O2679" s="46" t="s">
        <v>80</v>
      </c>
      <c r="P2679" s="45">
        <v>0</v>
      </c>
      <c r="Q2679" s="47" t="s">
        <v>3208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2483</v>
      </c>
      <c r="F2680" s="30" t="s">
        <v>2483</v>
      </c>
      <c r="G2680" s="30" t="s">
        <v>2483</v>
      </c>
      <c r="H2680" s="119" t="s">
        <v>3179</v>
      </c>
      <c r="I2680" s="8" t="s">
        <v>106</v>
      </c>
      <c r="J2680" s="8" t="s">
        <v>3180</v>
      </c>
      <c r="K2680" s="8" t="s">
        <v>32</v>
      </c>
      <c r="L2680" s="45" t="s">
        <v>3209</v>
      </c>
      <c r="M2680" s="30"/>
      <c r="N2680" s="30" t="s">
        <v>40</v>
      </c>
      <c r="O2680" s="46" t="s">
        <v>41</v>
      </c>
      <c r="P2680" s="45">
        <v>0.02</v>
      </c>
      <c r="Q2680" s="47" t="s">
        <v>3210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3182</v>
      </c>
      <c r="I2681" s="8" t="s">
        <v>106</v>
      </c>
      <c r="J2681" s="8" t="s">
        <v>3183</v>
      </c>
      <c r="K2681" s="8" t="s">
        <v>32</v>
      </c>
      <c r="L2681" s="45" t="s">
        <v>3184</v>
      </c>
      <c r="M2681" s="30"/>
      <c r="N2681" s="30" t="s">
        <v>57</v>
      </c>
      <c r="O2681" s="46" t="s">
        <v>80</v>
      </c>
      <c r="P2681" s="45">
        <v>0</v>
      </c>
      <c r="Q2681" s="47" t="s">
        <v>3211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3179</v>
      </c>
      <c r="I2682" s="8" t="s">
        <v>106</v>
      </c>
      <c r="J2682" s="8" t="s">
        <v>3180</v>
      </c>
      <c r="K2682" s="8" t="s">
        <v>32</v>
      </c>
      <c r="L2682" s="45" t="s">
        <v>3189</v>
      </c>
      <c r="M2682" s="30"/>
      <c r="N2682" s="30" t="s">
        <v>40</v>
      </c>
      <c r="O2682" s="46" t="s">
        <v>80</v>
      </c>
      <c r="P2682" s="45">
        <v>0</v>
      </c>
      <c r="Q2682" s="47" t="s">
        <v>3212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1329</v>
      </c>
      <c r="D2683" s="30" t="s">
        <v>1440</v>
      </c>
      <c r="E2683" s="30" t="s">
        <v>2370</v>
      </c>
      <c r="F2683" s="30" t="s">
        <v>2370</v>
      </c>
      <c r="G2683" s="30" t="s">
        <v>2370</v>
      </c>
      <c r="H2683" s="119" t="s">
        <v>3179</v>
      </c>
      <c r="I2683" s="8" t="s">
        <v>106</v>
      </c>
      <c r="J2683" s="8" t="s">
        <v>3180</v>
      </c>
      <c r="K2683" s="8" t="s">
        <v>32</v>
      </c>
      <c r="L2683" s="45" t="s">
        <v>3202</v>
      </c>
      <c r="M2683" s="30"/>
      <c r="N2683" s="30" t="s">
        <v>40</v>
      </c>
      <c r="O2683" s="46" t="s">
        <v>80</v>
      </c>
      <c r="P2683" s="45">
        <v>0</v>
      </c>
      <c r="Q2683" s="47" t="s">
        <v>3203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1329</v>
      </c>
      <c r="D2684" s="30" t="s">
        <v>1440</v>
      </c>
      <c r="E2684" s="30" t="s">
        <v>1451</v>
      </c>
      <c r="F2684" s="30" t="s">
        <v>1451</v>
      </c>
      <c r="G2684" s="30" t="s">
        <v>1451</v>
      </c>
      <c r="H2684" s="119" t="s">
        <v>3213</v>
      </c>
      <c r="I2684" s="8" t="s">
        <v>106</v>
      </c>
      <c r="J2684" s="8"/>
      <c r="K2684" s="8"/>
      <c r="L2684" s="45" t="s">
        <v>3214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1329</v>
      </c>
      <c r="D2685" s="30" t="s">
        <v>1440</v>
      </c>
      <c r="E2685" s="30" t="s">
        <v>1451</v>
      </c>
      <c r="F2685" s="30" t="s">
        <v>1451</v>
      </c>
      <c r="G2685" s="30" t="s">
        <v>1451</v>
      </c>
      <c r="H2685" s="119" t="s">
        <v>3213</v>
      </c>
      <c r="I2685" s="8" t="s">
        <v>106</v>
      </c>
      <c r="J2685" s="8"/>
      <c r="K2685" s="8"/>
      <c r="L2685" s="45" t="s">
        <v>3214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1329</v>
      </c>
      <c r="D2686" s="30" t="s">
        <v>1440</v>
      </c>
      <c r="E2686" s="30" t="s">
        <v>1451</v>
      </c>
      <c r="F2686" s="30" t="s">
        <v>1451</v>
      </c>
      <c r="G2686" s="30" t="s">
        <v>1451</v>
      </c>
      <c r="H2686" s="119" t="s">
        <v>3213</v>
      </c>
      <c r="I2686" s="8" t="s">
        <v>106</v>
      </c>
      <c r="J2686" s="8"/>
      <c r="K2686" s="8"/>
      <c r="L2686" s="45" t="s">
        <v>3215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1329</v>
      </c>
      <c r="D2687" s="30" t="s">
        <v>1440</v>
      </c>
      <c r="E2687" s="30" t="s">
        <v>1451</v>
      </c>
      <c r="F2687" s="30" t="s">
        <v>1451</v>
      </c>
      <c r="G2687" s="30" t="s">
        <v>1451</v>
      </c>
      <c r="H2687" s="119" t="s">
        <v>3213</v>
      </c>
      <c r="I2687" s="8" t="s">
        <v>106</v>
      </c>
      <c r="J2687" s="8"/>
      <c r="K2687" s="8"/>
      <c r="L2687" s="45" t="s">
        <v>3216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1329</v>
      </c>
      <c r="D2688" s="30" t="s">
        <v>1440</v>
      </c>
      <c r="E2688" s="30" t="s">
        <v>1451</v>
      </c>
      <c r="F2688" s="30" t="s">
        <v>1451</v>
      </c>
      <c r="G2688" s="30" t="s">
        <v>1451</v>
      </c>
      <c r="H2688" s="119" t="s">
        <v>3213</v>
      </c>
      <c r="I2688" s="8" t="s">
        <v>106</v>
      </c>
      <c r="J2688" s="8"/>
      <c r="K2688" s="8"/>
      <c r="L2688" s="45" t="s">
        <v>3217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1329</v>
      </c>
      <c r="D2689" s="30" t="s">
        <v>1440</v>
      </c>
      <c r="E2689" s="30" t="s">
        <v>1451</v>
      </c>
      <c r="F2689" s="30" t="s">
        <v>1451</v>
      </c>
      <c r="G2689" s="30" t="s">
        <v>1451</v>
      </c>
      <c r="H2689" s="119" t="s">
        <v>3213</v>
      </c>
      <c r="I2689" s="8" t="s">
        <v>106</v>
      </c>
      <c r="J2689" s="8"/>
      <c r="K2689" s="8"/>
      <c r="L2689" s="45" t="s">
        <v>3218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1329</v>
      </c>
      <c r="D2690" s="30" t="s">
        <v>1440</v>
      </c>
      <c r="E2690" s="30" t="s">
        <v>2370</v>
      </c>
      <c r="F2690" s="30" t="s">
        <v>2370</v>
      </c>
      <c r="G2690" s="30" t="s">
        <v>2370</v>
      </c>
      <c r="H2690" s="119" t="s">
        <v>3179</v>
      </c>
      <c r="I2690" s="8" t="s">
        <v>106</v>
      </c>
      <c r="J2690" s="8" t="s">
        <v>3180</v>
      </c>
      <c r="K2690" s="8" t="s">
        <v>32</v>
      </c>
      <c r="L2690" s="45" t="s">
        <v>3202</v>
      </c>
      <c r="M2690" s="30"/>
      <c r="N2690" s="30" t="s">
        <v>40</v>
      </c>
      <c r="O2690" s="46" t="s">
        <v>80</v>
      </c>
      <c r="P2690" s="45">
        <v>0</v>
      </c>
      <c r="Q2690" s="47" t="s">
        <v>3203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1329</v>
      </c>
      <c r="D2691" s="30" t="s">
        <v>1440</v>
      </c>
      <c r="E2691" s="30" t="s">
        <v>3065</v>
      </c>
      <c r="F2691" s="30" t="s">
        <v>3065</v>
      </c>
      <c r="G2691" s="30" t="s">
        <v>3065</v>
      </c>
      <c r="H2691" s="119" t="s">
        <v>3219</v>
      </c>
      <c r="I2691" s="8" t="s">
        <v>106</v>
      </c>
      <c r="J2691" s="8"/>
      <c r="K2691" s="8"/>
      <c r="L2691" s="45" t="s">
        <v>3220</v>
      </c>
      <c r="M2691" s="30"/>
      <c r="N2691" s="30" t="s">
        <v>40</v>
      </c>
      <c r="O2691" s="46" t="s">
        <v>80</v>
      </c>
      <c r="P2691" s="45">
        <v>0</v>
      </c>
      <c r="Q2691" s="47" t="s">
        <v>3221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3213</v>
      </c>
      <c r="I2692" s="8" t="s">
        <v>106</v>
      </c>
      <c r="J2692" s="8"/>
      <c r="K2692" s="8"/>
      <c r="L2692" s="45" t="s">
        <v>3222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3223</v>
      </c>
      <c r="F2693" s="30" t="s">
        <v>3223</v>
      </c>
      <c r="G2693" s="30" t="s">
        <v>3223</v>
      </c>
      <c r="H2693" s="119" t="s">
        <v>3213</v>
      </c>
      <c r="I2693" s="8" t="s">
        <v>106</v>
      </c>
      <c r="J2693" s="8"/>
      <c r="K2693" s="8"/>
      <c r="L2693" s="45" t="s">
        <v>3224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3223</v>
      </c>
      <c r="F2694" s="30" t="s">
        <v>3223</v>
      </c>
      <c r="G2694" s="30" t="s">
        <v>3223</v>
      </c>
      <c r="H2694" s="119" t="s">
        <v>3182</v>
      </c>
      <c r="I2694" s="8" t="s">
        <v>106</v>
      </c>
      <c r="J2694" s="8" t="s">
        <v>3183</v>
      </c>
      <c r="K2694" s="8" t="s">
        <v>32</v>
      </c>
      <c r="L2694" s="45" t="s">
        <v>3225</v>
      </c>
      <c r="M2694" s="30"/>
      <c r="N2694" s="30" t="s">
        <v>40</v>
      </c>
      <c r="O2694" s="46" t="s">
        <v>41</v>
      </c>
      <c r="P2694" s="45">
        <v>0.04</v>
      </c>
      <c r="Q2694" s="47" t="s">
        <v>3226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3223</v>
      </c>
      <c r="F2695" s="30" t="s">
        <v>3223</v>
      </c>
      <c r="G2695" s="30" t="s">
        <v>3223</v>
      </c>
      <c r="H2695" s="119" t="s">
        <v>3179</v>
      </c>
      <c r="I2695" s="8" t="s">
        <v>106</v>
      </c>
      <c r="J2695" s="8" t="s">
        <v>3180</v>
      </c>
      <c r="K2695" s="8" t="s">
        <v>32</v>
      </c>
      <c r="L2695" s="45" t="s">
        <v>3227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3223</v>
      </c>
      <c r="F2696" s="30" t="s">
        <v>3223</v>
      </c>
      <c r="G2696" s="30" t="s">
        <v>3223</v>
      </c>
      <c r="H2696" s="119" t="s">
        <v>3179</v>
      </c>
      <c r="I2696" s="8" t="s">
        <v>106</v>
      </c>
      <c r="J2696" s="8" t="s">
        <v>3180</v>
      </c>
      <c r="K2696" s="8" t="s">
        <v>32</v>
      </c>
      <c r="L2696" s="45" t="s">
        <v>3228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3223</v>
      </c>
      <c r="F2697" s="30" t="s">
        <v>3223</v>
      </c>
      <c r="G2697" s="30" t="s">
        <v>3223</v>
      </c>
      <c r="H2697" s="119" t="s">
        <v>3179</v>
      </c>
      <c r="I2697" s="8" t="s">
        <v>106</v>
      </c>
      <c r="J2697" s="8" t="s">
        <v>3180</v>
      </c>
      <c r="K2697" s="8" t="s">
        <v>32</v>
      </c>
      <c r="L2697" s="45" t="s">
        <v>3229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3223</v>
      </c>
      <c r="F2698" s="30" t="s">
        <v>3223</v>
      </c>
      <c r="G2698" s="30" t="s">
        <v>3223</v>
      </c>
      <c r="H2698" s="119" t="s">
        <v>3179</v>
      </c>
      <c r="I2698" s="8" t="s">
        <v>106</v>
      </c>
      <c r="J2698" s="8" t="s">
        <v>3180</v>
      </c>
      <c r="K2698" s="8" t="s">
        <v>32</v>
      </c>
      <c r="L2698" s="45" t="s">
        <v>3229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3179</v>
      </c>
      <c r="I2699" s="8" t="s">
        <v>106</v>
      </c>
      <c r="J2699" s="8" t="s">
        <v>3180</v>
      </c>
      <c r="K2699" s="8" t="s">
        <v>32</v>
      </c>
      <c r="L2699" s="45" t="s">
        <v>3230</v>
      </c>
      <c r="M2699" s="30"/>
      <c r="N2699" s="30" t="s">
        <v>40</v>
      </c>
      <c r="O2699" s="46" t="s">
        <v>80</v>
      </c>
      <c r="P2699" s="45">
        <v>0</v>
      </c>
      <c r="Q2699" s="47" t="s">
        <v>3231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1787</v>
      </c>
      <c r="F2700" s="30" t="s">
        <v>1787</v>
      </c>
      <c r="G2700" s="30" t="s">
        <v>1787</v>
      </c>
      <c r="H2700" s="119" t="s">
        <v>3179</v>
      </c>
      <c r="I2700" s="8" t="s">
        <v>106</v>
      </c>
      <c r="J2700" s="8" t="s">
        <v>3180</v>
      </c>
      <c r="K2700" s="8" t="s">
        <v>32</v>
      </c>
      <c r="L2700" s="45" t="s">
        <v>3232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3179</v>
      </c>
      <c r="I2701" s="8" t="s">
        <v>106</v>
      </c>
      <c r="J2701" s="8" t="s">
        <v>3180</v>
      </c>
      <c r="K2701" s="8" t="s">
        <v>32</v>
      </c>
      <c r="L2701" s="45" t="s">
        <v>3233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3234</v>
      </c>
      <c r="F2702" s="30" t="s">
        <v>3234</v>
      </c>
      <c r="G2702" s="30" t="s">
        <v>3234</v>
      </c>
      <c r="H2702" s="119" t="s">
        <v>3179</v>
      </c>
      <c r="I2702" s="8" t="s">
        <v>106</v>
      </c>
      <c r="J2702" s="8" t="s">
        <v>3180</v>
      </c>
      <c r="K2702" s="8" t="s">
        <v>32</v>
      </c>
      <c r="L2702" s="45" t="s">
        <v>3235</v>
      </c>
      <c r="M2702" s="30"/>
      <c r="N2702" s="30" t="s">
        <v>40</v>
      </c>
      <c r="O2702" s="46" t="s">
        <v>80</v>
      </c>
      <c r="P2702" s="45">
        <v>0</v>
      </c>
      <c r="Q2702" s="47" t="s">
        <v>3236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3327</v>
      </c>
      <c r="K2703" s="8" t="s">
        <v>32</v>
      </c>
      <c r="L2703" s="30" t="s">
        <v>3237</v>
      </c>
      <c r="M2703" s="30"/>
      <c r="N2703" s="30" t="s">
        <v>3089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3089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3238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2320</v>
      </c>
      <c r="I2705" s="8" t="s">
        <v>106</v>
      </c>
      <c r="J2705" s="8" t="s">
        <v>3239</v>
      </c>
      <c r="K2705" s="8" t="s">
        <v>32</v>
      </c>
      <c r="L2705" s="30" t="s">
        <v>3240</v>
      </c>
      <c r="M2705" s="30"/>
      <c r="N2705" s="30" t="s">
        <v>3241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3238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3242</v>
      </c>
      <c r="F2706" s="30" t="s">
        <v>3242</v>
      </c>
      <c r="G2706" s="30" t="s">
        <v>3242</v>
      </c>
      <c r="H2706" s="119" t="s">
        <v>3243</v>
      </c>
      <c r="I2706" s="8" t="s">
        <v>106</v>
      </c>
      <c r="J2706" s="8" t="s">
        <v>3244</v>
      </c>
      <c r="K2706" s="8" t="s">
        <v>32</v>
      </c>
      <c r="L2706" s="30" t="s">
        <v>3242</v>
      </c>
      <c r="M2706" s="30"/>
      <c r="N2706" s="30" t="s">
        <v>3078</v>
      </c>
      <c r="O2706" s="30" t="s">
        <v>80</v>
      </c>
      <c r="P2706" s="37">
        <v>0</v>
      </c>
      <c r="Q2706" s="32"/>
      <c r="R2706" s="30" t="s">
        <v>3245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3242</v>
      </c>
      <c r="F2707" s="30" t="s">
        <v>3242</v>
      </c>
      <c r="G2707" s="30" t="s">
        <v>3242</v>
      </c>
      <c r="H2707" s="119" t="s">
        <v>3246</v>
      </c>
      <c r="I2707" s="8" t="s">
        <v>106</v>
      </c>
      <c r="J2707" s="8" t="s">
        <v>3247</v>
      </c>
      <c r="K2707" s="8" t="s">
        <v>32</v>
      </c>
      <c r="L2707" s="30" t="s">
        <v>3242</v>
      </c>
      <c r="M2707" s="30"/>
      <c r="N2707" s="30" t="s">
        <v>3078</v>
      </c>
      <c r="O2707" s="30" t="s">
        <v>80</v>
      </c>
      <c r="P2707" s="37">
        <v>0</v>
      </c>
      <c r="Q2707" s="32"/>
      <c r="R2707" s="30" t="s">
        <v>3245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3242</v>
      </c>
      <c r="F2708" s="30" t="s">
        <v>3242</v>
      </c>
      <c r="G2708" s="30" t="s">
        <v>3242</v>
      </c>
      <c r="H2708" s="119" t="s">
        <v>3248</v>
      </c>
      <c r="I2708" s="8" t="s">
        <v>106</v>
      </c>
      <c r="J2708" s="8" t="s">
        <v>3249</v>
      </c>
      <c r="K2708" s="8" t="s">
        <v>32</v>
      </c>
      <c r="L2708" s="30" t="s">
        <v>3242</v>
      </c>
      <c r="M2708" s="30"/>
      <c r="N2708" s="30" t="s">
        <v>3078</v>
      </c>
      <c r="O2708" s="30" t="s">
        <v>80</v>
      </c>
      <c r="P2708" s="37">
        <v>0</v>
      </c>
      <c r="Q2708" s="32"/>
      <c r="R2708" s="30" t="s">
        <v>3245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3242</v>
      </c>
      <c r="F2709" s="30" t="s">
        <v>3242</v>
      </c>
      <c r="G2709" s="30" t="s">
        <v>3242</v>
      </c>
      <c r="H2709" s="119" t="s">
        <v>3250</v>
      </c>
      <c r="I2709" s="8" t="s">
        <v>106</v>
      </c>
      <c r="J2709" s="8" t="s">
        <v>3251</v>
      </c>
      <c r="K2709" s="8" t="s">
        <v>32</v>
      </c>
      <c r="L2709" s="30" t="s">
        <v>3242</v>
      </c>
      <c r="M2709" s="30"/>
      <c r="N2709" s="30" t="s">
        <v>3078</v>
      </c>
      <c r="O2709" s="30" t="s">
        <v>80</v>
      </c>
      <c r="P2709" s="37">
        <v>0</v>
      </c>
      <c r="Q2709" s="32"/>
      <c r="R2709" s="30" t="s">
        <v>3245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3242</v>
      </c>
      <c r="F2710" s="30" t="s">
        <v>3242</v>
      </c>
      <c r="G2710" s="30" t="s">
        <v>3242</v>
      </c>
      <c r="H2710" s="119" t="s">
        <v>3252</v>
      </c>
      <c r="I2710" s="8" t="s">
        <v>106</v>
      </c>
      <c r="J2710" s="8" t="s">
        <v>3253</v>
      </c>
      <c r="K2710" s="8" t="s">
        <v>32</v>
      </c>
      <c r="L2710" s="30" t="s">
        <v>3242</v>
      </c>
      <c r="M2710" s="30"/>
      <c r="N2710" s="30" t="s">
        <v>3078</v>
      </c>
      <c r="O2710" s="30" t="s">
        <v>80</v>
      </c>
      <c r="P2710" s="37">
        <v>0</v>
      </c>
      <c r="Q2710" s="32"/>
      <c r="R2710" s="30" t="s">
        <v>3245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3242</v>
      </c>
      <c r="F2711" s="30" t="s">
        <v>3242</v>
      </c>
      <c r="G2711" s="30" t="s">
        <v>3242</v>
      </c>
      <c r="H2711" s="119" t="s">
        <v>70</v>
      </c>
      <c r="I2711" s="8" t="s">
        <v>106</v>
      </c>
      <c r="J2711" s="8" t="s">
        <v>3254</v>
      </c>
      <c r="K2711" s="8" t="s">
        <v>32</v>
      </c>
      <c r="L2711" s="30" t="s">
        <v>3242</v>
      </c>
      <c r="M2711" s="30"/>
      <c r="N2711" s="30" t="s">
        <v>3078</v>
      </c>
      <c r="O2711" s="30" t="s">
        <v>80</v>
      </c>
      <c r="P2711" s="37">
        <v>0</v>
      </c>
      <c r="Q2711" s="32"/>
      <c r="R2711" s="30" t="s">
        <v>3245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3089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1329</v>
      </c>
      <c r="D2713" s="30" t="s">
        <v>1440</v>
      </c>
      <c r="E2713" s="30" t="s">
        <v>1484</v>
      </c>
      <c r="F2713" s="30" t="s">
        <v>1484</v>
      </c>
      <c r="G2713" s="30" t="s">
        <v>1484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1485</v>
      </c>
      <c r="M2713" s="30"/>
      <c r="N2713" s="30" t="s">
        <v>3089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3255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3089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3089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3089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3256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3089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3256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2021</v>
      </c>
      <c r="F2718" s="30" t="s">
        <v>2021</v>
      </c>
      <c r="G2718" s="30" t="s">
        <v>2021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2021</v>
      </c>
      <c r="M2718" s="30"/>
      <c r="N2718" s="30" t="s">
        <v>3089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3256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3242</v>
      </c>
      <c r="F2719" s="30" t="s">
        <v>3242</v>
      </c>
      <c r="G2719" s="30" t="s">
        <v>3242</v>
      </c>
      <c r="H2719" s="119" t="s">
        <v>3257</v>
      </c>
      <c r="I2719" s="8" t="s">
        <v>106</v>
      </c>
      <c r="J2719" s="8" t="s">
        <v>3258</v>
      </c>
      <c r="K2719" s="8" t="s">
        <v>32</v>
      </c>
      <c r="L2719" s="30" t="s">
        <v>3242</v>
      </c>
      <c r="M2719" s="30"/>
      <c r="N2719" s="30" t="s">
        <v>3078</v>
      </c>
      <c r="O2719" s="30" t="s">
        <v>80</v>
      </c>
      <c r="P2719" s="37">
        <v>0</v>
      </c>
      <c r="Q2719" s="32"/>
      <c r="R2719" s="30" t="s">
        <v>3245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3256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1733</v>
      </c>
      <c r="F2720" s="30" t="s">
        <v>1734</v>
      </c>
      <c r="G2720" s="30" t="s">
        <v>1733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1733</v>
      </c>
      <c r="M2720" s="30"/>
      <c r="N2720" s="30" t="s">
        <v>3089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1792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3089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3259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1173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1175</v>
      </c>
      <c r="M2722" s="30"/>
      <c r="N2722" s="30" t="s">
        <v>3260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3256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3143</v>
      </c>
      <c r="I2723" s="8" t="s">
        <v>1996</v>
      </c>
      <c r="J2723" s="8" t="s">
        <v>3144</v>
      </c>
      <c r="K2723" s="8" t="s">
        <v>32</v>
      </c>
      <c r="L2723" s="30" t="s">
        <v>2861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3143</v>
      </c>
      <c r="I2724" s="8" t="s">
        <v>1996</v>
      </c>
      <c r="J2724" s="8" t="s">
        <v>3144</v>
      </c>
      <c r="K2724" s="8" t="s">
        <v>32</v>
      </c>
      <c r="L2724" s="30" t="s">
        <v>2861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3143</v>
      </c>
      <c r="I2725" s="8" t="s">
        <v>1996</v>
      </c>
      <c r="J2725" s="8" t="s">
        <v>3144</v>
      </c>
      <c r="K2725" s="8" t="s">
        <v>32</v>
      </c>
      <c r="L2725" s="45" t="s">
        <v>3190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3261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3140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3261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3140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3261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3140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3261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3140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3261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3140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3261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3140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3261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3140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3261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3140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3261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3140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3261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3140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3261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3140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3261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3140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3261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3140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3261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3140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3261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3140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3261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3140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3261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3140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3261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3140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3261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3140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3261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3140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3261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3140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3261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3140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3261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3140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3261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3140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2422</v>
      </c>
      <c r="G2750" s="49" t="s">
        <v>995</v>
      </c>
      <c r="H2750" s="121" t="s">
        <v>3261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3140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2422</v>
      </c>
      <c r="G2751" s="49" t="s">
        <v>995</v>
      </c>
      <c r="H2751" s="121" t="s">
        <v>3261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3140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2422</v>
      </c>
      <c r="G2752" s="49" t="s">
        <v>995</v>
      </c>
      <c r="H2752" s="121" t="s">
        <v>3261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3140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3261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3140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3261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3140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3261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3140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3261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3140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3261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3140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3261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3140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1178</v>
      </c>
      <c r="G2759" s="49" t="s">
        <v>312</v>
      </c>
      <c r="H2759" s="121" t="s">
        <v>3261</v>
      </c>
      <c r="I2759" s="8" t="s">
        <v>106</v>
      </c>
      <c r="J2759" s="8" t="s">
        <v>505</v>
      </c>
      <c r="K2759" s="8" t="s">
        <v>32</v>
      </c>
      <c r="L2759" s="49" t="s">
        <v>1174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3140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1178</v>
      </c>
      <c r="G2760" s="49" t="s">
        <v>312</v>
      </c>
      <c r="H2760" s="121" t="s">
        <v>3261</v>
      </c>
      <c r="I2760" s="8" t="s">
        <v>106</v>
      </c>
      <c r="J2760" s="8" t="s">
        <v>505</v>
      </c>
      <c r="K2760" s="8" t="s">
        <v>32</v>
      </c>
      <c r="L2760" s="49" t="s">
        <v>1174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3140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1178</v>
      </c>
      <c r="G2761" s="49" t="s">
        <v>312</v>
      </c>
      <c r="H2761" s="121" t="s">
        <v>3261</v>
      </c>
      <c r="I2761" s="8" t="s">
        <v>106</v>
      </c>
      <c r="J2761" s="8" t="s">
        <v>505</v>
      </c>
      <c r="K2761" s="8" t="s">
        <v>32</v>
      </c>
      <c r="L2761" s="49" t="s">
        <v>1175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3140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1178</v>
      </c>
      <c r="G2762" s="49" t="s">
        <v>312</v>
      </c>
      <c r="H2762" s="121" t="s">
        <v>3261</v>
      </c>
      <c r="I2762" s="8" t="s">
        <v>106</v>
      </c>
      <c r="J2762" s="8" t="s">
        <v>505</v>
      </c>
      <c r="K2762" s="8" t="s">
        <v>32</v>
      </c>
      <c r="L2762" s="49" t="s">
        <v>1176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3140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1178</v>
      </c>
      <c r="G2763" s="49" t="s">
        <v>312</v>
      </c>
      <c r="H2763" s="121" t="s">
        <v>3261</v>
      </c>
      <c r="I2763" s="8" t="s">
        <v>106</v>
      </c>
      <c r="J2763" s="8" t="s">
        <v>505</v>
      </c>
      <c r="K2763" s="8" t="s">
        <v>32</v>
      </c>
      <c r="L2763" s="49" t="s">
        <v>1177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3140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1300</v>
      </c>
      <c r="E2764" s="49" t="s">
        <v>1314</v>
      </c>
      <c r="F2764" s="49" t="s">
        <v>1318</v>
      </c>
      <c r="G2764" s="49" t="s">
        <v>1314</v>
      </c>
      <c r="H2764" s="121" t="s">
        <v>3261</v>
      </c>
      <c r="I2764" s="8" t="s">
        <v>106</v>
      </c>
      <c r="J2764" s="8" t="s">
        <v>505</v>
      </c>
      <c r="K2764" s="8" t="s">
        <v>32</v>
      </c>
      <c r="L2764" s="49" t="s">
        <v>1314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3140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1329</v>
      </c>
      <c r="D2765" s="49" t="s">
        <v>1330</v>
      </c>
      <c r="E2765" s="49" t="s">
        <v>1333</v>
      </c>
      <c r="F2765" s="49" t="s">
        <v>1333</v>
      </c>
      <c r="G2765" s="49" t="s">
        <v>1333</v>
      </c>
      <c r="H2765" s="121" t="s">
        <v>3261</v>
      </c>
      <c r="I2765" s="8" t="s">
        <v>106</v>
      </c>
      <c r="J2765" s="8" t="s">
        <v>505</v>
      </c>
      <c r="K2765" s="8" t="s">
        <v>32</v>
      </c>
      <c r="L2765" s="49" t="s">
        <v>1335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3140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1329</v>
      </c>
      <c r="D2766" s="49" t="s">
        <v>1440</v>
      </c>
      <c r="E2766" s="49" t="s">
        <v>1458</v>
      </c>
      <c r="F2766" s="49" t="s">
        <v>1458</v>
      </c>
      <c r="G2766" s="49" t="s">
        <v>1458</v>
      </c>
      <c r="H2766" s="121" t="s">
        <v>3261</v>
      </c>
      <c r="I2766" s="8" t="s">
        <v>106</v>
      </c>
      <c r="J2766" s="8" t="s">
        <v>505</v>
      </c>
      <c r="K2766" s="8" t="s">
        <v>32</v>
      </c>
      <c r="L2766" s="49" t="s">
        <v>1453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3140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1329</v>
      </c>
      <c r="D2767" s="49" t="s">
        <v>1440</v>
      </c>
      <c r="E2767" s="49" t="s">
        <v>1458</v>
      </c>
      <c r="F2767" s="49" t="s">
        <v>1458</v>
      </c>
      <c r="G2767" s="49" t="s">
        <v>1458</v>
      </c>
      <c r="H2767" s="121" t="s">
        <v>3261</v>
      </c>
      <c r="I2767" s="8" t="s">
        <v>106</v>
      </c>
      <c r="J2767" s="8" t="s">
        <v>505</v>
      </c>
      <c r="K2767" s="8" t="s">
        <v>32</v>
      </c>
      <c r="L2767" s="49" t="s">
        <v>1454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3140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1329</v>
      </c>
      <c r="D2768" s="49" t="s">
        <v>1440</v>
      </c>
      <c r="E2768" s="49" t="s">
        <v>1468</v>
      </c>
      <c r="F2768" s="49" t="s">
        <v>1468</v>
      </c>
      <c r="G2768" s="49" t="s">
        <v>1468</v>
      </c>
      <c r="H2768" s="121" t="s">
        <v>3261</v>
      </c>
      <c r="I2768" s="8" t="s">
        <v>106</v>
      </c>
      <c r="J2768" s="8" t="s">
        <v>505</v>
      </c>
      <c r="K2768" s="8" t="s">
        <v>32</v>
      </c>
      <c r="L2768" s="49" t="s">
        <v>1470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3140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2852</v>
      </c>
      <c r="F2769" s="41" t="s">
        <v>3262</v>
      </c>
      <c r="G2769" s="49" t="s">
        <v>2852</v>
      </c>
      <c r="H2769" s="120" t="s">
        <v>3263</v>
      </c>
      <c r="I2769" s="8" t="s">
        <v>106</v>
      </c>
      <c r="J2769" s="8" t="s">
        <v>505</v>
      </c>
      <c r="K2769" s="8" t="s">
        <v>32</v>
      </c>
      <c r="L2769" s="41" t="s">
        <v>2852</v>
      </c>
      <c r="M2769" s="41"/>
      <c r="N2769" s="41" t="s">
        <v>3082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3140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1747</v>
      </c>
      <c r="F2770" s="41" t="s">
        <v>3264</v>
      </c>
      <c r="G2770" s="41" t="s">
        <v>1747</v>
      </c>
      <c r="H2770" s="120" t="s">
        <v>3263</v>
      </c>
      <c r="I2770" s="8" t="s">
        <v>106</v>
      </c>
      <c r="J2770" s="8" t="s">
        <v>505</v>
      </c>
      <c r="K2770" s="8" t="s">
        <v>32</v>
      </c>
      <c r="L2770" s="41" t="s">
        <v>1747</v>
      </c>
      <c r="M2770" s="41"/>
      <c r="N2770" s="41" t="s">
        <v>3082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3140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1747</v>
      </c>
      <c r="F2771" s="41" t="s">
        <v>3265</v>
      </c>
      <c r="G2771" s="41" t="s">
        <v>1747</v>
      </c>
      <c r="H2771" s="120" t="s">
        <v>3263</v>
      </c>
      <c r="I2771" s="8" t="s">
        <v>106</v>
      </c>
      <c r="J2771" s="8" t="s">
        <v>505</v>
      </c>
      <c r="K2771" s="8" t="s">
        <v>32</v>
      </c>
      <c r="L2771" s="41" t="s">
        <v>1747</v>
      </c>
      <c r="M2771" s="41"/>
      <c r="N2771" s="41" t="s">
        <v>3082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3140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2852</v>
      </c>
      <c r="F2772" s="41" t="s">
        <v>3266</v>
      </c>
      <c r="G2772" s="41" t="s">
        <v>2852</v>
      </c>
      <c r="H2772" s="120" t="s">
        <v>3263</v>
      </c>
      <c r="I2772" s="8" t="s">
        <v>106</v>
      </c>
      <c r="J2772" s="8" t="s">
        <v>505</v>
      </c>
      <c r="K2772" s="8" t="s">
        <v>32</v>
      </c>
      <c r="L2772" s="41" t="s">
        <v>2852</v>
      </c>
      <c r="M2772" s="41"/>
      <c r="N2772" s="41" t="s">
        <v>3082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3140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3096</v>
      </c>
      <c r="F2773" s="41" t="s">
        <v>3267</v>
      </c>
      <c r="G2773" s="41" t="s">
        <v>1747</v>
      </c>
      <c r="H2773" s="120" t="s">
        <v>3263</v>
      </c>
      <c r="I2773" s="8" t="s">
        <v>106</v>
      </c>
      <c r="J2773" s="8" t="s">
        <v>505</v>
      </c>
      <c r="K2773" s="8" t="s">
        <v>32</v>
      </c>
      <c r="L2773" s="41" t="s">
        <v>3096</v>
      </c>
      <c r="M2773" s="41"/>
      <c r="N2773" s="41" t="s">
        <v>57</v>
      </c>
      <c r="O2773" s="41" t="s">
        <v>80</v>
      </c>
      <c r="P2773" s="42">
        <v>0</v>
      </c>
      <c r="Q2773" s="43" t="s">
        <v>3098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3140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1178</v>
      </c>
      <c r="G2774" s="49" t="s">
        <v>312</v>
      </c>
      <c r="H2774" s="121" t="s">
        <v>3261</v>
      </c>
      <c r="I2774" s="8" t="s">
        <v>106</v>
      </c>
      <c r="J2774" s="8" t="s">
        <v>505</v>
      </c>
      <c r="K2774" s="8" t="s">
        <v>32</v>
      </c>
      <c r="L2774" s="41" t="s">
        <v>1175</v>
      </c>
      <c r="M2774" s="41"/>
      <c r="N2774" s="41" t="s">
        <v>3260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3256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3138</v>
      </c>
      <c r="I2775" s="8" t="s">
        <v>106</v>
      </c>
      <c r="J2775" s="8" t="s">
        <v>3139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3140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3138</v>
      </c>
      <c r="I2776" s="8" t="s">
        <v>106</v>
      </c>
      <c r="J2776" s="8" t="s">
        <v>3139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3140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3138</v>
      </c>
      <c r="I2777" s="8" t="s">
        <v>106</v>
      </c>
      <c r="J2777" s="8" t="s">
        <v>3139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3140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1614</v>
      </c>
      <c r="F2778" s="41" t="s">
        <v>1614</v>
      </c>
      <c r="G2778" s="41" t="s">
        <v>1614</v>
      </c>
      <c r="H2778" s="120" t="s">
        <v>3138</v>
      </c>
      <c r="I2778" s="8" t="s">
        <v>106</v>
      </c>
      <c r="J2778" s="8" t="s">
        <v>3139</v>
      </c>
      <c r="K2778" s="8" t="s">
        <v>32</v>
      </c>
      <c r="L2778" s="49" t="s">
        <v>2947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3140</v>
      </c>
      <c r="AG2778" s="63" t="s">
        <v>42</v>
      </c>
      <c r="AH2778" s="42" t="s">
        <v>3268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3138</v>
      </c>
      <c r="I2779" s="8" t="s">
        <v>106</v>
      </c>
      <c r="J2779" s="8" t="s">
        <v>3139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3140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6"/>
      <c r="N2780" s="8" t="s">
        <v>57</v>
      </c>
      <c r="O2780" s="8" t="s">
        <v>41</v>
      </c>
      <c r="P2780" s="26">
        <v>0.04</v>
      </c>
      <c r="Q2780" s="27" t="s">
        <v>2454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3269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1516</v>
      </c>
      <c r="D2781" s="30" t="s">
        <v>1517</v>
      </c>
      <c r="E2781" s="30" t="s">
        <v>1538</v>
      </c>
      <c r="F2781" s="30" t="s">
        <v>1580</v>
      </c>
      <c r="G2781" s="30" t="s">
        <v>1538</v>
      </c>
      <c r="H2781" s="119" t="s">
        <v>2839</v>
      </c>
      <c r="I2781" s="8" t="s">
        <v>2840</v>
      </c>
      <c r="J2781" s="8" t="s">
        <v>2841</v>
      </c>
      <c r="K2781" s="8" t="s">
        <v>32</v>
      </c>
      <c r="L2781" s="30" t="s">
        <v>1565</v>
      </c>
      <c r="N2781" s="30" t="s">
        <v>108</v>
      </c>
      <c r="O2781" s="24" t="s">
        <v>41</v>
      </c>
      <c r="P2781" s="31">
        <v>0.04</v>
      </c>
      <c r="Q2781"/>
      <c r="T2781" s="64">
        <v>1718799.96680851</v>
      </c>
      <c r="U2781" s="64">
        <v>1258511.5900000001</v>
      </c>
      <c r="V2781" s="24">
        <f t="shared" ref="V2781:V2796" si="359">S2781+T2781-U2781</f>
        <v>460288.37680850993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1516</v>
      </c>
      <c r="D2782" s="30" t="s">
        <v>1517</v>
      </c>
      <c r="E2782" s="30" t="s">
        <v>1524</v>
      </c>
      <c r="F2782" s="30" t="s">
        <v>1524</v>
      </c>
      <c r="G2782" s="30" t="s">
        <v>1524</v>
      </c>
      <c r="H2782" s="119" t="s">
        <v>2839</v>
      </c>
      <c r="I2782" s="8" t="s">
        <v>2840</v>
      </c>
      <c r="J2782" s="8" t="s">
        <v>2841</v>
      </c>
      <c r="K2782" s="8" t="s">
        <v>32</v>
      </c>
      <c r="L2782" s="31" t="s">
        <v>1565</v>
      </c>
      <c r="M2782" s="30"/>
      <c r="N2782" s="30" t="s">
        <v>57</v>
      </c>
      <c r="O2782" s="24" t="s">
        <v>41</v>
      </c>
      <c r="P2782" s="31">
        <v>0.03</v>
      </c>
      <c r="Q2782"/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1516</v>
      </c>
      <c r="D2783" s="30" t="s">
        <v>1555</v>
      </c>
      <c r="E2783" s="30" t="s">
        <v>2923</v>
      </c>
      <c r="F2783" s="30" t="s">
        <v>2923</v>
      </c>
      <c r="G2783" s="30" t="s">
        <v>2923</v>
      </c>
      <c r="H2783" s="119" t="s">
        <v>2839</v>
      </c>
      <c r="I2783" s="8" t="s">
        <v>2840</v>
      </c>
      <c r="J2783" s="8" t="s">
        <v>2841</v>
      </c>
      <c r="K2783" s="8" t="s">
        <v>32</v>
      </c>
      <c r="L2783" s="31" t="s">
        <v>1565</v>
      </c>
      <c r="M2783" s="30"/>
      <c r="N2783" s="30" t="s">
        <v>108</v>
      </c>
      <c r="O2783" s="24" t="s">
        <v>41</v>
      </c>
      <c r="P2783" s="31">
        <v>0.03</v>
      </c>
      <c r="Q2783"/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1516</v>
      </c>
      <c r="D2784" s="30" t="s">
        <v>1517</v>
      </c>
      <c r="E2784" s="30" t="s">
        <v>1569</v>
      </c>
      <c r="F2784" s="30" t="s">
        <v>1569</v>
      </c>
      <c r="G2784" s="30" t="s">
        <v>1569</v>
      </c>
      <c r="H2784" s="119" t="s">
        <v>2839</v>
      </c>
      <c r="I2784" s="8" t="s">
        <v>2840</v>
      </c>
      <c r="J2784" s="8" t="s">
        <v>2841</v>
      </c>
      <c r="K2784" s="8" t="s">
        <v>32</v>
      </c>
      <c r="L2784" s="31" t="s">
        <v>1565</v>
      </c>
      <c r="M2784" s="30"/>
      <c r="N2784" s="30" t="s">
        <v>57</v>
      </c>
      <c r="O2784" s="24" t="s">
        <v>41</v>
      </c>
      <c r="P2784" s="31">
        <v>0.03</v>
      </c>
      <c r="Q2784"/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1516</v>
      </c>
      <c r="D2785" s="30" t="s">
        <v>1517</v>
      </c>
      <c r="E2785" s="30" t="s">
        <v>1569</v>
      </c>
      <c r="F2785" s="30" t="s">
        <v>1569</v>
      </c>
      <c r="G2785" s="30" t="s">
        <v>1569</v>
      </c>
      <c r="H2785" s="119" t="s">
        <v>2839</v>
      </c>
      <c r="I2785" s="8" t="s">
        <v>2840</v>
      </c>
      <c r="J2785" s="8" t="s">
        <v>2841</v>
      </c>
      <c r="K2785" s="8" t="s">
        <v>32</v>
      </c>
      <c r="L2785" s="31" t="s">
        <v>1565</v>
      </c>
      <c r="M2785" s="30"/>
      <c r="N2785" s="30" t="s">
        <v>108</v>
      </c>
      <c r="O2785" s="24" t="s">
        <v>41</v>
      </c>
      <c r="P2785" s="31">
        <v>0.04</v>
      </c>
      <c r="Q2785"/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1516</v>
      </c>
      <c r="D2786" s="30" t="s">
        <v>1517</v>
      </c>
      <c r="E2786" s="30" t="s">
        <v>1535</v>
      </c>
      <c r="F2786" s="30" t="s">
        <v>1535</v>
      </c>
      <c r="G2786" s="30" t="s">
        <v>1535</v>
      </c>
      <c r="H2786" s="119" t="s">
        <v>2839</v>
      </c>
      <c r="I2786" s="8" t="s">
        <v>2840</v>
      </c>
      <c r="J2786" s="8" t="s">
        <v>2841</v>
      </c>
      <c r="K2786" s="8" t="s">
        <v>32</v>
      </c>
      <c r="L2786" s="31" t="s">
        <v>1565</v>
      </c>
      <c r="M2786" s="30"/>
      <c r="N2786" s="30" t="s">
        <v>108</v>
      </c>
      <c r="O2786" s="24" t="s">
        <v>41</v>
      </c>
      <c r="P2786" s="31">
        <v>0.04</v>
      </c>
      <c r="Q2786"/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1516</v>
      </c>
      <c r="D2787" s="30" t="s">
        <v>1555</v>
      </c>
      <c r="E2787" s="30" t="s">
        <v>1573</v>
      </c>
      <c r="F2787" s="30" t="s">
        <v>1573</v>
      </c>
      <c r="G2787" s="30" t="s">
        <v>1573</v>
      </c>
      <c r="H2787" s="119" t="s">
        <v>2839</v>
      </c>
      <c r="I2787" s="8" t="s">
        <v>2840</v>
      </c>
      <c r="J2787" s="8" t="s">
        <v>2841</v>
      </c>
      <c r="K2787" s="8" t="s">
        <v>32</v>
      </c>
      <c r="L2787" s="31" t="s">
        <v>1565</v>
      </c>
      <c r="M2787" s="30"/>
      <c r="N2787" s="30" t="s">
        <v>108</v>
      </c>
      <c r="O2787" s="24" t="s">
        <v>41</v>
      </c>
      <c r="P2787" s="31">
        <v>0.04</v>
      </c>
      <c r="Q2787"/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1516</v>
      </c>
      <c r="D2788" s="30" t="s">
        <v>1517</v>
      </c>
      <c r="E2788" s="30" t="s">
        <v>1583</v>
      </c>
      <c r="F2788" s="30" t="s">
        <v>1583</v>
      </c>
      <c r="G2788" s="30" t="s">
        <v>1583</v>
      </c>
      <c r="H2788" s="119" t="s">
        <v>2839</v>
      </c>
      <c r="I2788" s="8" t="s">
        <v>2840</v>
      </c>
      <c r="J2788" s="8" t="s">
        <v>2841</v>
      </c>
      <c r="K2788" s="8" t="s">
        <v>32</v>
      </c>
      <c r="L2788" s="31" t="s">
        <v>1565</v>
      </c>
      <c r="M2788" s="30"/>
      <c r="N2788" s="30" t="s">
        <v>108</v>
      </c>
      <c r="O2788" s="24" t="s">
        <v>41</v>
      </c>
      <c r="P2788" s="31">
        <v>0.04</v>
      </c>
      <c r="Q2788"/>
      <c r="S2788" s="64">
        <v>0</v>
      </c>
      <c r="T2788" s="64">
        <v>950000</v>
      </c>
      <c r="U2788" s="64">
        <v>546722.57299999997</v>
      </c>
      <c r="V2788" s="24">
        <f t="shared" si="359"/>
        <v>403277.42700000003</v>
      </c>
      <c r="W2788" s="14">
        <f t="shared" si="360"/>
        <v>531640.57098620688</v>
      </c>
      <c r="Y2788" s="14">
        <f t="shared" si="357"/>
        <v>0</v>
      </c>
      <c r="Z2788" s="16">
        <f t="shared" si="358"/>
        <v>531640.57098620688</v>
      </c>
      <c r="AB2788" s="24">
        <f t="shared" si="362"/>
        <v>546722.57299999997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1516</v>
      </c>
      <c r="D2789" s="30" t="s">
        <v>1517</v>
      </c>
      <c r="E2789" s="30" t="s">
        <v>1583</v>
      </c>
      <c r="F2789" s="30" t="s">
        <v>1583</v>
      </c>
      <c r="G2789" s="30" t="s">
        <v>1583</v>
      </c>
      <c r="H2789" s="119" t="s">
        <v>2839</v>
      </c>
      <c r="I2789" s="8" t="s">
        <v>2840</v>
      </c>
      <c r="J2789" s="8" t="s">
        <v>2841</v>
      </c>
      <c r="K2789" s="8" t="s">
        <v>32</v>
      </c>
      <c r="L2789" s="31" t="s">
        <v>1565</v>
      </c>
      <c r="M2789" s="30"/>
      <c r="N2789" s="30" t="s">
        <v>108</v>
      </c>
      <c r="O2789" s="24" t="s">
        <v>41</v>
      </c>
      <c r="P2789" s="31">
        <v>0.14000000000000001</v>
      </c>
      <c r="Q2789"/>
      <c r="S2789" s="64">
        <v>11906.437</v>
      </c>
      <c r="T2789" s="64">
        <v>0</v>
      </c>
      <c r="U2789" s="64">
        <v>11906.437</v>
      </c>
      <c r="V2789" s="24">
        <f t="shared" si="359"/>
        <v>0</v>
      </c>
      <c r="W2789" s="14">
        <f t="shared" si="360"/>
        <v>10864.623762499999</v>
      </c>
      <c r="Y2789" s="14">
        <f t="shared" si="357"/>
        <v>0</v>
      </c>
      <c r="Z2789" s="16">
        <f t="shared" si="358"/>
        <v>10864.623762499999</v>
      </c>
      <c r="AB2789" s="24">
        <f t="shared" si="362"/>
        <v>11906.437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1516</v>
      </c>
      <c r="D2790" s="30" t="s">
        <v>1555</v>
      </c>
      <c r="E2790" s="30" t="s">
        <v>2925</v>
      </c>
      <c r="F2790" s="30" t="s">
        <v>2925</v>
      </c>
      <c r="G2790" s="30" t="s">
        <v>2925</v>
      </c>
      <c r="H2790" s="119" t="s">
        <v>2839</v>
      </c>
      <c r="I2790" s="8" t="s">
        <v>2840</v>
      </c>
      <c r="J2790" s="8" t="s">
        <v>2841</v>
      </c>
      <c r="K2790" s="8" t="s">
        <v>32</v>
      </c>
      <c r="L2790" s="31" t="s">
        <v>1565</v>
      </c>
      <c r="M2790" s="30"/>
      <c r="N2790" s="30" t="s">
        <v>108</v>
      </c>
      <c r="O2790" s="24" t="s">
        <v>41</v>
      </c>
      <c r="P2790" s="31">
        <v>0.04</v>
      </c>
      <c r="Q2790"/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1516</v>
      </c>
      <c r="D2791" s="30" t="s">
        <v>1517</v>
      </c>
      <c r="E2791" s="30" t="s">
        <v>2884</v>
      </c>
      <c r="F2791" s="30" t="s">
        <v>2884</v>
      </c>
      <c r="G2791" s="30" t="s">
        <v>2884</v>
      </c>
      <c r="H2791" s="119" t="s">
        <v>2839</v>
      </c>
      <c r="I2791" s="8" t="s">
        <v>2840</v>
      </c>
      <c r="J2791" s="8" t="s">
        <v>2841</v>
      </c>
      <c r="K2791" s="8" t="s">
        <v>32</v>
      </c>
      <c r="L2791" s="31" t="s">
        <v>1565</v>
      </c>
      <c r="M2791" s="30"/>
      <c r="N2791" s="30" t="s">
        <v>108</v>
      </c>
      <c r="O2791" s="24" t="s">
        <v>41</v>
      </c>
      <c r="P2791" s="31">
        <v>0.04</v>
      </c>
      <c r="Q2791"/>
      <c r="T2791" s="64">
        <v>189077.7797163121</v>
      </c>
      <c r="U2791" s="64">
        <v>93666.103191489296</v>
      </c>
      <c r="V2791" s="24">
        <f t="shared" si="359"/>
        <v>95411.676524822804</v>
      </c>
      <c r="W2791" s="14">
        <f t="shared" si="360"/>
        <v>91082.210689655098</v>
      </c>
      <c r="Y2791" s="14">
        <f t="shared" si="357"/>
        <v>0</v>
      </c>
      <c r="Z2791" s="16">
        <f t="shared" si="358"/>
        <v>91082.210689655098</v>
      </c>
      <c r="AB2791" s="24">
        <f t="shared" si="362"/>
        <v>93666.103191489296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1516</v>
      </c>
      <c r="D2792" s="30" t="s">
        <v>1517</v>
      </c>
      <c r="E2792" s="30" t="s">
        <v>2918</v>
      </c>
      <c r="F2792" s="30" t="s">
        <v>2918</v>
      </c>
      <c r="G2792" s="30" t="s">
        <v>2918</v>
      </c>
      <c r="H2792" s="119" t="s">
        <v>2839</v>
      </c>
      <c r="I2792" s="8" t="s">
        <v>2840</v>
      </c>
      <c r="J2792" s="8" t="s">
        <v>2841</v>
      </c>
      <c r="K2792" s="8" t="s">
        <v>32</v>
      </c>
      <c r="L2792" s="31" t="s">
        <v>1565</v>
      </c>
      <c r="M2792" s="30"/>
      <c r="N2792" s="30" t="s">
        <v>108</v>
      </c>
      <c r="O2792" s="24" t="s">
        <v>41</v>
      </c>
      <c r="P2792" s="31">
        <v>0.04</v>
      </c>
      <c r="Q2792"/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1516</v>
      </c>
      <c r="D2793" s="30" t="s">
        <v>1517</v>
      </c>
      <c r="E2793" s="30" t="s">
        <v>2918</v>
      </c>
      <c r="F2793" s="30" t="s">
        <v>2918</v>
      </c>
      <c r="G2793" s="30" t="s">
        <v>2918</v>
      </c>
      <c r="H2793" s="119" t="s">
        <v>2839</v>
      </c>
      <c r="I2793" s="8" t="s">
        <v>2840</v>
      </c>
      <c r="J2793" s="8" t="s">
        <v>2841</v>
      </c>
      <c r="K2793" s="8" t="s">
        <v>32</v>
      </c>
      <c r="L2793" s="31" t="s">
        <v>1565</v>
      </c>
      <c r="M2793" s="30"/>
      <c r="N2793" s="30" t="s">
        <v>108</v>
      </c>
      <c r="O2793" s="24" t="s">
        <v>41</v>
      </c>
      <c r="P2793" s="31">
        <v>7.0000000000000007E-2</v>
      </c>
      <c r="Q2793"/>
      <c r="S2793" s="64">
        <v>86745.46</v>
      </c>
      <c r="T2793" s="64"/>
      <c r="U2793" s="64">
        <v>86745.46</v>
      </c>
      <c r="V2793" s="24">
        <f t="shared" si="359"/>
        <v>0</v>
      </c>
      <c r="W2793" s="14">
        <f t="shared" si="360"/>
        <v>82776.7134640523</v>
      </c>
      <c r="Y2793" s="14">
        <f t="shared" si="357"/>
        <v>0</v>
      </c>
      <c r="Z2793" s="16">
        <f t="shared" si="358"/>
        <v>82776.7134640523</v>
      </c>
      <c r="AB2793" s="24">
        <f t="shared" si="362"/>
        <v>86745.46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1516</v>
      </c>
      <c r="D2794" s="30" t="s">
        <v>1517</v>
      </c>
      <c r="E2794" s="30" t="s">
        <v>2919</v>
      </c>
      <c r="F2794" s="30" t="s">
        <v>2919</v>
      </c>
      <c r="G2794" s="30" t="s">
        <v>2919</v>
      </c>
      <c r="H2794" s="119" t="s">
        <v>2839</v>
      </c>
      <c r="I2794" s="8" t="s">
        <v>2840</v>
      </c>
      <c r="J2794" s="8" t="s">
        <v>2841</v>
      </c>
      <c r="K2794" s="8" t="s">
        <v>32</v>
      </c>
      <c r="L2794" s="31" t="s">
        <v>1565</v>
      </c>
      <c r="M2794" s="30"/>
      <c r="N2794" s="30" t="s">
        <v>108</v>
      </c>
      <c r="O2794" s="24" t="s">
        <v>41</v>
      </c>
      <c r="P2794" s="31">
        <v>0.04</v>
      </c>
      <c r="Q2794"/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1516</v>
      </c>
      <c r="D2795" s="30" t="s">
        <v>1517</v>
      </c>
      <c r="E2795" s="30" t="s">
        <v>1549</v>
      </c>
      <c r="F2795" s="30" t="s">
        <v>1549</v>
      </c>
      <c r="G2795" s="30" t="s">
        <v>1549</v>
      </c>
      <c r="H2795" s="119" t="s">
        <v>2839</v>
      </c>
      <c r="I2795" s="8" t="s">
        <v>2840</v>
      </c>
      <c r="J2795" s="8" t="s">
        <v>2841</v>
      </c>
      <c r="K2795" s="8" t="s">
        <v>32</v>
      </c>
      <c r="L2795" s="31" t="s">
        <v>1565</v>
      </c>
      <c r="M2795" s="30"/>
      <c r="N2795" s="30" t="s">
        <v>108</v>
      </c>
      <c r="O2795" s="24" t="s">
        <v>41</v>
      </c>
      <c r="P2795" s="31">
        <v>0.04</v>
      </c>
      <c r="Q2795"/>
      <c r="T2795" s="64">
        <v>190000</v>
      </c>
      <c r="U2795" s="24">
        <v>0</v>
      </c>
      <c r="V2795" s="24">
        <f t="shared" si="359"/>
        <v>190000</v>
      </c>
      <c r="W2795" s="14">
        <f t="shared" si="360"/>
        <v>0</v>
      </c>
      <c r="Y2795" s="14">
        <f t="shared" si="357"/>
        <v>0</v>
      </c>
      <c r="Z2795" s="16">
        <f t="shared" si="358"/>
        <v>0</v>
      </c>
      <c r="AB2795" s="24">
        <f t="shared" si="362"/>
        <v>0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1516</v>
      </c>
      <c r="D2796" s="30" t="s">
        <v>1517</v>
      </c>
      <c r="E2796" s="30" t="s">
        <v>1605</v>
      </c>
      <c r="F2796" s="30" t="s">
        <v>1605</v>
      </c>
      <c r="G2796" s="30" t="s">
        <v>1605</v>
      </c>
      <c r="H2796" s="119" t="s">
        <v>2839</v>
      </c>
      <c r="I2796" s="8" t="s">
        <v>2840</v>
      </c>
      <c r="J2796" s="8" t="s">
        <v>2841</v>
      </c>
      <c r="K2796" s="8" t="s">
        <v>32</v>
      </c>
      <c r="L2796" s="31" t="s">
        <v>1565</v>
      </c>
      <c r="M2796" s="30"/>
      <c r="N2796" s="30" t="s">
        <v>108</v>
      </c>
      <c r="O2796" s="24" t="s">
        <v>41</v>
      </c>
      <c r="P2796" s="31">
        <v>0.04</v>
      </c>
      <c r="Q2796"/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1516</v>
      </c>
      <c r="D2797" s="30" t="s">
        <v>1517</v>
      </c>
      <c r="E2797" s="30" t="s">
        <v>3305</v>
      </c>
      <c r="F2797" s="66" t="s">
        <v>3306</v>
      </c>
      <c r="G2797" s="30" t="s">
        <v>3305</v>
      </c>
      <c r="H2797" s="119" t="s">
        <v>2839</v>
      </c>
      <c r="I2797" s="8" t="s">
        <v>2840</v>
      </c>
      <c r="J2797" s="8" t="s">
        <v>2841</v>
      </c>
      <c r="K2797" s="8" t="s">
        <v>32</v>
      </c>
      <c r="L2797" s="31" t="s">
        <v>1565</v>
      </c>
      <c r="N2797" s="30" t="s">
        <v>108</v>
      </c>
      <c r="O2797" s="24" t="s">
        <v>41</v>
      </c>
      <c r="P2797" s="31">
        <v>0.04</v>
      </c>
      <c r="Q2797"/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3307</v>
      </c>
      <c r="AH2797" s="67">
        <v>0.41</v>
      </c>
      <c r="AI2797" t="e">
        <v>#N/A</v>
      </c>
    </row>
    <row r="2798" spans="1:35" ht="14.25" customHeight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3370</v>
      </c>
      <c r="F2798" s="73" t="s">
        <v>3370</v>
      </c>
      <c r="G2798" s="73" t="s">
        <v>3370</v>
      </c>
      <c r="H2798" s="122" t="s">
        <v>36</v>
      </c>
      <c r="I2798" s="73" t="s">
        <v>37</v>
      </c>
      <c r="J2798" s="74" t="s">
        <v>3327</v>
      </c>
      <c r="K2798" s="73" t="s">
        <v>32</v>
      </c>
      <c r="L2798" s="73" t="s">
        <v>3371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customHeight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3327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customHeight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3327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customHeight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3327</v>
      </c>
      <c r="K2801" s="73" t="s">
        <v>32</v>
      </c>
      <c r="L2801" s="73" t="s">
        <v>3372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customHeight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3327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customHeight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3327</v>
      </c>
      <c r="K2803" s="73" t="s">
        <v>32</v>
      </c>
      <c r="L2803" s="73" t="s">
        <v>3373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3374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customHeight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3327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customHeight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3327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customHeight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3327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customHeight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3327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customHeight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3327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customHeight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3327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customHeight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2096</v>
      </c>
      <c r="F2810" s="73" t="s">
        <v>2096</v>
      </c>
      <c r="G2810" s="73" t="s">
        <v>2096</v>
      </c>
      <c r="H2810" s="122" t="s">
        <v>36</v>
      </c>
      <c r="I2810" s="73" t="s">
        <v>37</v>
      </c>
      <c r="J2810" s="74" t="s">
        <v>3327</v>
      </c>
      <c r="K2810" s="73" t="s">
        <v>32</v>
      </c>
      <c r="L2810" s="73" t="s">
        <v>3375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customHeight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3327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customHeight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3327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customHeight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3327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customHeight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3327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customHeight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3327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customHeight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3376</v>
      </c>
      <c r="F2816" s="73" t="s">
        <v>3376</v>
      </c>
      <c r="G2816" s="73" t="s">
        <v>3376</v>
      </c>
      <c r="H2816" s="122" t="s">
        <v>36</v>
      </c>
      <c r="I2816" s="73" t="s">
        <v>37</v>
      </c>
      <c r="J2816" s="74" t="s">
        <v>3327</v>
      </c>
      <c r="K2816" s="73" t="s">
        <v>32</v>
      </c>
      <c r="L2816" s="73" t="s">
        <v>3377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3374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customHeight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3378</v>
      </c>
      <c r="F2817" s="73" t="s">
        <v>3378</v>
      </c>
      <c r="G2817" s="73" t="s">
        <v>3378</v>
      </c>
      <c r="H2817" s="122" t="s">
        <v>36</v>
      </c>
      <c r="I2817" s="73" t="s">
        <v>37</v>
      </c>
      <c r="J2817" s="74" t="s">
        <v>3327</v>
      </c>
      <c r="K2817" s="73" t="s">
        <v>32</v>
      </c>
      <c r="L2817" s="73" t="s">
        <v>3379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3374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customHeight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3380</v>
      </c>
      <c r="F2818" s="73" t="s">
        <v>3380</v>
      </c>
      <c r="G2818" s="73" t="s">
        <v>3380</v>
      </c>
      <c r="H2818" s="122" t="s">
        <v>36</v>
      </c>
      <c r="I2818" s="73" t="s">
        <v>37</v>
      </c>
      <c r="J2818" s="74" t="s">
        <v>3327</v>
      </c>
      <c r="K2818" s="73" t="s">
        <v>32</v>
      </c>
      <c r="L2818" s="73" t="s">
        <v>3381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3382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customHeight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3383</v>
      </c>
      <c r="F2819" s="73" t="s">
        <v>3383</v>
      </c>
      <c r="G2819" s="73" t="s">
        <v>3383</v>
      </c>
      <c r="H2819" s="122" t="s">
        <v>36</v>
      </c>
      <c r="I2819" s="73" t="s">
        <v>37</v>
      </c>
      <c r="J2819" s="74" t="s">
        <v>3327</v>
      </c>
      <c r="K2819" s="73" t="s">
        <v>32</v>
      </c>
      <c r="L2819" s="73" t="s">
        <v>3384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customHeight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3327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customHeight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3385</v>
      </c>
      <c r="F2821" s="73" t="s">
        <v>3385</v>
      </c>
      <c r="G2821" s="73" t="s">
        <v>3385</v>
      </c>
      <c r="H2821" s="122" t="s">
        <v>36</v>
      </c>
      <c r="I2821" s="73" t="s">
        <v>37</v>
      </c>
      <c r="J2821" s="74" t="s">
        <v>3327</v>
      </c>
      <c r="K2821" s="73" t="s">
        <v>32</v>
      </c>
      <c r="L2821" s="73" t="s">
        <v>3386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customHeight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3385</v>
      </c>
      <c r="F2822" s="73" t="s">
        <v>3385</v>
      </c>
      <c r="G2822" s="73" t="s">
        <v>3385</v>
      </c>
      <c r="H2822" s="122" t="s">
        <v>36</v>
      </c>
      <c r="I2822" s="73" t="s">
        <v>37</v>
      </c>
      <c r="J2822" s="74" t="s">
        <v>3327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customHeight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3327</v>
      </c>
      <c r="K2823" s="73" t="s">
        <v>32</v>
      </c>
      <c r="L2823" s="73" t="s">
        <v>3387</v>
      </c>
      <c r="M2823" s="73"/>
      <c r="N2823" s="73" t="s">
        <v>40</v>
      </c>
      <c r="O2823" s="73" t="s">
        <v>41</v>
      </c>
      <c r="P2823" s="9">
        <v>0.02</v>
      </c>
      <c r="Q2823" s="75" t="s">
        <v>3388</v>
      </c>
      <c r="R2823" s="73" t="s">
        <v>3374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customHeight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3327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3389</v>
      </c>
      <c r="R2824" s="73" t="s">
        <v>3382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customHeight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3327</v>
      </c>
      <c r="K2825" s="73" t="s">
        <v>32</v>
      </c>
      <c r="L2825" s="73" t="s">
        <v>3390</v>
      </c>
      <c r="M2825" s="73"/>
      <c r="N2825" s="73" t="s">
        <v>40</v>
      </c>
      <c r="O2825" s="73" t="s">
        <v>80</v>
      </c>
      <c r="P2825" s="9">
        <v>0</v>
      </c>
      <c r="Q2825" s="75" t="s">
        <v>3391</v>
      </c>
      <c r="R2825" s="73" t="s">
        <v>3374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customHeight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3327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customHeight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3327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customHeight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3327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customHeight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3327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customHeight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3327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customHeight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3327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customHeight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3392</v>
      </c>
      <c r="F2832" s="73" t="s">
        <v>3392</v>
      </c>
      <c r="G2832" s="73" t="s">
        <v>3392</v>
      </c>
      <c r="H2832" s="122" t="s">
        <v>36</v>
      </c>
      <c r="I2832" s="73" t="s">
        <v>37</v>
      </c>
      <c r="J2832" s="74" t="s">
        <v>3327</v>
      </c>
      <c r="K2832" s="73" t="s">
        <v>32</v>
      </c>
      <c r="L2832" s="73" t="s">
        <v>3393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3374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customHeight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3327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customHeight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3327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customHeight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3327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customHeight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3327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customHeight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3394</v>
      </c>
      <c r="F2837" s="73" t="s">
        <v>3394</v>
      </c>
      <c r="G2837" s="73" t="s">
        <v>3394</v>
      </c>
      <c r="H2837" s="122" t="s">
        <v>36</v>
      </c>
      <c r="I2837" s="73" t="s">
        <v>37</v>
      </c>
      <c r="J2837" s="74" t="s">
        <v>3327</v>
      </c>
      <c r="K2837" s="73" t="s">
        <v>32</v>
      </c>
      <c r="L2837" s="73" t="s">
        <v>3395</v>
      </c>
      <c r="M2837" s="73"/>
      <c r="N2837" s="73" t="s">
        <v>40</v>
      </c>
      <c r="O2837" s="73" t="s">
        <v>41</v>
      </c>
      <c r="P2837" s="9">
        <v>0.03</v>
      </c>
      <c r="Q2837" s="75" t="s">
        <v>3396</v>
      </c>
      <c r="R2837" s="73" t="s">
        <v>3374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customHeight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3327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customHeight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3327</v>
      </c>
      <c r="K2839" s="73" t="s">
        <v>32</v>
      </c>
      <c r="L2839" s="73" t="s">
        <v>3397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3374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customHeight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3398</v>
      </c>
      <c r="F2840" s="73" t="s">
        <v>3398</v>
      </c>
      <c r="G2840" s="73" t="s">
        <v>3398</v>
      </c>
      <c r="H2840" s="122" t="s">
        <v>36</v>
      </c>
      <c r="I2840" s="73" t="s">
        <v>37</v>
      </c>
      <c r="J2840" s="74" t="s">
        <v>3327</v>
      </c>
      <c r="K2840" s="73" t="s">
        <v>32</v>
      </c>
      <c r="L2840" s="73" t="s">
        <v>3399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3374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customHeight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3400</v>
      </c>
      <c r="F2841" s="73" t="s">
        <v>3400</v>
      </c>
      <c r="G2841" s="73" t="s">
        <v>3400</v>
      </c>
      <c r="H2841" s="122" t="s">
        <v>36</v>
      </c>
      <c r="I2841" s="73" t="s">
        <v>37</v>
      </c>
      <c r="J2841" s="74" t="s">
        <v>3327</v>
      </c>
      <c r="K2841" s="73" t="s">
        <v>32</v>
      </c>
      <c r="L2841" s="73" t="s">
        <v>3401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customHeight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3327</v>
      </c>
      <c r="K2842" s="73" t="s">
        <v>32</v>
      </c>
      <c r="L2842" s="73" t="s">
        <v>3402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3374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customHeight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3327</v>
      </c>
      <c r="K2843" s="73" t="s">
        <v>32</v>
      </c>
      <c r="L2843" s="73" t="s">
        <v>3403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3374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customHeight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3327</v>
      </c>
      <c r="K2844" s="73" t="s">
        <v>32</v>
      </c>
      <c r="L2844" s="73" t="s">
        <v>3404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3374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customHeight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3327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customHeight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3327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customHeight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3327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customHeight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3405</v>
      </c>
      <c r="G2848" s="73" t="s">
        <v>667</v>
      </c>
      <c r="H2848" s="122" t="s">
        <v>36</v>
      </c>
      <c r="I2848" s="73" t="s">
        <v>37</v>
      </c>
      <c r="J2848" s="74" t="s">
        <v>3327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customHeight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3003</v>
      </c>
      <c r="F2849" s="73" t="s">
        <v>3003</v>
      </c>
      <c r="G2849" s="73" t="s">
        <v>3003</v>
      </c>
      <c r="H2849" s="122" t="s">
        <v>36</v>
      </c>
      <c r="I2849" s="73" t="s">
        <v>37</v>
      </c>
      <c r="J2849" s="74" t="s">
        <v>3327</v>
      </c>
      <c r="K2849" s="73" t="s">
        <v>32</v>
      </c>
      <c r="L2849" s="73" t="s">
        <v>3406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3374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customHeight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3327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customHeight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3327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customHeight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3327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customHeight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3327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customHeight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3407</v>
      </c>
      <c r="F2854" s="73" t="s">
        <v>3407</v>
      </c>
      <c r="G2854" s="73" t="s">
        <v>3407</v>
      </c>
      <c r="H2854" s="122" t="s">
        <v>36</v>
      </c>
      <c r="I2854" s="73" t="s">
        <v>37</v>
      </c>
      <c r="J2854" s="74" t="s">
        <v>3327</v>
      </c>
      <c r="K2854" s="73" t="s">
        <v>32</v>
      </c>
      <c r="L2854" s="73" t="s">
        <v>3408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3374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customHeight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3327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customHeight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3137</v>
      </c>
      <c r="F2856" s="73" t="s">
        <v>3137</v>
      </c>
      <c r="G2856" s="73" t="s">
        <v>3137</v>
      </c>
      <c r="H2856" s="122" t="s">
        <v>36</v>
      </c>
      <c r="I2856" s="73" t="s">
        <v>37</v>
      </c>
      <c r="J2856" s="74" t="s">
        <v>3327</v>
      </c>
      <c r="K2856" s="73" t="s">
        <v>32</v>
      </c>
      <c r="L2856" s="73" t="s">
        <v>3409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customHeight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3327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customHeight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3327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customHeight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3327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customHeight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3410</v>
      </c>
      <c r="F2860" s="73" t="s">
        <v>3410</v>
      </c>
      <c r="G2860" s="73" t="s">
        <v>3410</v>
      </c>
      <c r="H2860" s="122" t="s">
        <v>36</v>
      </c>
      <c r="I2860" s="73" t="s">
        <v>37</v>
      </c>
      <c r="J2860" s="74" t="s">
        <v>3327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179">
        <v>1000002716</v>
      </c>
      <c r="R2860" s="73"/>
      <c r="S2860" s="13">
        <v>-50006.01</v>
      </c>
      <c r="T2860" s="13">
        <v>50000</v>
      </c>
      <c r="U2860" s="13">
        <v>30068.159999999996</v>
      </c>
      <c r="V2860" s="13">
        <f t="shared" si="363"/>
        <v>-30074.17</v>
      </c>
      <c r="W2860" s="14">
        <f t="shared" si="366"/>
        <v>30068.159999999996</v>
      </c>
      <c r="X2860" s="13"/>
      <c r="Y2860" s="14">
        <f t="shared" si="371"/>
        <v>0</v>
      </c>
      <c r="Z2860" s="16">
        <f t="shared" si="373"/>
        <v>30068.159999999996</v>
      </c>
      <c r="AA2860" s="13">
        <f t="shared" si="367"/>
        <v>0</v>
      </c>
      <c r="AB2860" s="13">
        <f t="shared" si="368"/>
        <v>30068.159999999996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customHeight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3327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customHeight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3327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customHeight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3411</v>
      </c>
      <c r="F2863" s="73" t="s">
        <v>3411</v>
      </c>
      <c r="G2863" s="73" t="s">
        <v>3411</v>
      </c>
      <c r="H2863" s="122" t="s">
        <v>36</v>
      </c>
      <c r="I2863" s="73" t="s">
        <v>37</v>
      </c>
      <c r="J2863" s="74" t="s">
        <v>3327</v>
      </c>
      <c r="K2863" s="73" t="s">
        <v>32</v>
      </c>
      <c r="L2863" s="73" t="s">
        <v>3412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3374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customHeight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3327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3374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customHeight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3327</v>
      </c>
      <c r="K2865" s="73" t="s">
        <v>32</v>
      </c>
      <c r="L2865" s="73" t="s">
        <v>3413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3374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customHeight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3327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customHeight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3327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customHeight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3327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customHeight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3327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customHeight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3327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customHeight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3414</v>
      </c>
      <c r="F2871" s="73" t="s">
        <v>3414</v>
      </c>
      <c r="G2871" s="73" t="s">
        <v>3414</v>
      </c>
      <c r="H2871" s="122" t="s">
        <v>36</v>
      </c>
      <c r="I2871" s="73" t="s">
        <v>37</v>
      </c>
      <c r="J2871" s="74" t="s">
        <v>3327</v>
      </c>
      <c r="K2871" s="73" t="s">
        <v>32</v>
      </c>
      <c r="L2871" s="73" t="s">
        <v>3415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3374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customHeight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3416</v>
      </c>
      <c r="F2872" s="73" t="s">
        <v>3416</v>
      </c>
      <c r="G2872" s="73" t="s">
        <v>3416</v>
      </c>
      <c r="H2872" s="122" t="s">
        <v>36</v>
      </c>
      <c r="I2872" s="73" t="s">
        <v>37</v>
      </c>
      <c r="J2872" s="74" t="s">
        <v>3327</v>
      </c>
      <c r="K2872" s="73" t="s">
        <v>32</v>
      </c>
      <c r="L2872" s="73" t="s">
        <v>3417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3374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customHeight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3020</v>
      </c>
      <c r="F2873" s="73" t="s">
        <v>3020</v>
      </c>
      <c r="G2873" s="73" t="s">
        <v>3020</v>
      </c>
      <c r="H2873" s="122" t="s">
        <v>36</v>
      </c>
      <c r="I2873" s="73" t="s">
        <v>37</v>
      </c>
      <c r="J2873" s="74" t="s">
        <v>3327</v>
      </c>
      <c r="K2873" s="73" t="s">
        <v>32</v>
      </c>
      <c r="L2873" s="73" t="s">
        <v>3418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3374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customHeight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3327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customHeight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3327</v>
      </c>
      <c r="K2875" s="73" t="s">
        <v>32</v>
      </c>
      <c r="L2875" s="73" t="s">
        <v>3419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3374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customHeight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3327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customHeight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3150</v>
      </c>
      <c r="F2877" s="73" t="s">
        <v>3150</v>
      </c>
      <c r="G2877" s="73" t="s">
        <v>3150</v>
      </c>
      <c r="H2877" s="122" t="s">
        <v>36</v>
      </c>
      <c r="I2877" s="73" t="s">
        <v>37</v>
      </c>
      <c r="J2877" s="74" t="s">
        <v>3327</v>
      </c>
      <c r="K2877" s="73" t="s">
        <v>32</v>
      </c>
      <c r="L2877" s="73" t="s">
        <v>3420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customHeight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3327</v>
      </c>
      <c r="K2878" s="73" t="s">
        <v>32</v>
      </c>
      <c r="L2878" s="73" t="s">
        <v>3421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customHeight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3327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customHeight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3422</v>
      </c>
      <c r="F2880" s="73" t="s">
        <v>3422</v>
      </c>
      <c r="G2880" s="73" t="s">
        <v>3422</v>
      </c>
      <c r="H2880" s="122" t="s">
        <v>36</v>
      </c>
      <c r="I2880" s="73" t="s">
        <v>37</v>
      </c>
      <c r="J2880" s="74" t="s">
        <v>3327</v>
      </c>
      <c r="K2880" s="73" t="s">
        <v>32</v>
      </c>
      <c r="L2880" s="73" t="s">
        <v>3423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3374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customHeight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3327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customHeight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3424</v>
      </c>
      <c r="F2882" s="73" t="s">
        <v>3424</v>
      </c>
      <c r="G2882" s="73" t="s">
        <v>3424</v>
      </c>
      <c r="H2882" s="122" t="s">
        <v>36</v>
      </c>
      <c r="I2882" s="73" t="s">
        <v>37</v>
      </c>
      <c r="J2882" s="74" t="s">
        <v>3327</v>
      </c>
      <c r="K2882" s="73" t="s">
        <v>32</v>
      </c>
      <c r="L2882" s="73" t="s">
        <v>3425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3374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customHeight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3327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customHeight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3426</v>
      </c>
      <c r="F2884" s="73" t="s">
        <v>3426</v>
      </c>
      <c r="G2884" s="73" t="s">
        <v>3426</v>
      </c>
      <c r="H2884" s="122" t="s">
        <v>36</v>
      </c>
      <c r="I2884" s="73" t="s">
        <v>37</v>
      </c>
      <c r="J2884" s="74" t="s">
        <v>3327</v>
      </c>
      <c r="K2884" s="73" t="s">
        <v>32</v>
      </c>
      <c r="L2884" s="73" t="s">
        <v>3427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3374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customHeight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3426</v>
      </c>
      <c r="F2885" s="73" t="s">
        <v>3426</v>
      </c>
      <c r="G2885" s="73" t="s">
        <v>3426</v>
      </c>
      <c r="H2885" s="122" t="s">
        <v>36</v>
      </c>
      <c r="I2885" s="73" t="s">
        <v>37</v>
      </c>
      <c r="J2885" s="74" t="s">
        <v>3327</v>
      </c>
      <c r="K2885" s="73" t="s">
        <v>32</v>
      </c>
      <c r="L2885" s="73" t="s">
        <v>3428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3374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customHeight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3327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3374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customHeight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3327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customHeight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3429</v>
      </c>
      <c r="F2888" s="73" t="s">
        <v>3429</v>
      </c>
      <c r="G2888" s="73" t="s">
        <v>3429</v>
      </c>
      <c r="H2888" s="122" t="s">
        <v>36</v>
      </c>
      <c r="I2888" s="73" t="s">
        <v>37</v>
      </c>
      <c r="J2888" s="74" t="s">
        <v>3327</v>
      </c>
      <c r="K2888" s="73" t="s">
        <v>32</v>
      </c>
      <c r="L2888" s="73" t="s">
        <v>3430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3374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customHeight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2584</v>
      </c>
      <c r="F2889" s="73" t="s">
        <v>3431</v>
      </c>
      <c r="G2889" s="73" t="s">
        <v>2584</v>
      </c>
      <c r="H2889" s="122" t="s">
        <v>36</v>
      </c>
      <c r="I2889" s="73" t="s">
        <v>37</v>
      </c>
      <c r="J2889" s="74" t="s">
        <v>3327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customHeight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2584</v>
      </c>
      <c r="F2890" s="73" t="s">
        <v>3431</v>
      </c>
      <c r="G2890" s="73" t="s">
        <v>2584</v>
      </c>
      <c r="H2890" s="122" t="s">
        <v>36</v>
      </c>
      <c r="I2890" s="73" t="s">
        <v>37</v>
      </c>
      <c r="J2890" s="74" t="s">
        <v>3327</v>
      </c>
      <c r="K2890" s="73" t="s">
        <v>32</v>
      </c>
      <c r="L2890" s="73" t="s">
        <v>3432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customHeight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3327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customHeight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3327</v>
      </c>
      <c r="K2892" s="73" t="s">
        <v>32</v>
      </c>
      <c r="L2892" s="73" t="s">
        <v>3432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customHeight="1">
      <c r="A2893" s="7">
        <v>43862</v>
      </c>
      <c r="B2893" s="73" t="s">
        <v>32</v>
      </c>
      <c r="C2893" s="73" t="s">
        <v>1072</v>
      </c>
      <c r="D2893" s="73" t="s">
        <v>1181</v>
      </c>
      <c r="E2893" s="73" t="s">
        <v>1204</v>
      </c>
      <c r="F2893" s="73" t="s">
        <v>1204</v>
      </c>
      <c r="G2893" s="73" t="s">
        <v>1204</v>
      </c>
      <c r="H2893" s="122" t="s">
        <v>36</v>
      </c>
      <c r="I2893" s="73" t="s">
        <v>37</v>
      </c>
      <c r="J2893" s="74" t="s">
        <v>3327</v>
      </c>
      <c r="K2893" s="73" t="s">
        <v>32</v>
      </c>
      <c r="L2893" s="73" t="s">
        <v>1205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customHeight="1">
      <c r="A2894" s="7">
        <v>43862</v>
      </c>
      <c r="B2894" s="73" t="s">
        <v>32</v>
      </c>
      <c r="C2894" s="73" t="s">
        <v>1072</v>
      </c>
      <c r="D2894" s="73" t="s">
        <v>1181</v>
      </c>
      <c r="E2894" s="73" t="s">
        <v>1229</v>
      </c>
      <c r="F2894" s="73" t="s">
        <v>1229</v>
      </c>
      <c r="G2894" s="73" t="s">
        <v>1229</v>
      </c>
      <c r="H2894" s="122" t="s">
        <v>36</v>
      </c>
      <c r="I2894" s="73" t="s">
        <v>37</v>
      </c>
      <c r="J2894" s="74" t="s">
        <v>3327</v>
      </c>
      <c r="K2894" s="73" t="s">
        <v>32</v>
      </c>
      <c r="L2894" s="73" t="s">
        <v>1230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customHeight="1">
      <c r="A2895" s="7">
        <v>43862</v>
      </c>
      <c r="B2895" s="73" t="s">
        <v>32</v>
      </c>
      <c r="C2895" s="73" t="s">
        <v>1072</v>
      </c>
      <c r="D2895" s="73" t="s">
        <v>1181</v>
      </c>
      <c r="E2895" s="73" t="s">
        <v>1184</v>
      </c>
      <c r="F2895" s="73" t="s">
        <v>1184</v>
      </c>
      <c r="G2895" s="73" t="s">
        <v>1184</v>
      </c>
      <c r="H2895" s="122" t="s">
        <v>36</v>
      </c>
      <c r="I2895" s="73" t="s">
        <v>37</v>
      </c>
      <c r="J2895" s="74" t="s">
        <v>3327</v>
      </c>
      <c r="K2895" s="73" t="s">
        <v>32</v>
      </c>
      <c r="L2895" s="73" t="s">
        <v>1185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customHeight="1">
      <c r="A2896" s="7">
        <v>43862</v>
      </c>
      <c r="B2896" s="73" t="s">
        <v>32</v>
      </c>
      <c r="C2896" s="73" t="s">
        <v>1072</v>
      </c>
      <c r="D2896" s="73" t="s">
        <v>1181</v>
      </c>
      <c r="E2896" s="73" t="s">
        <v>1852</v>
      </c>
      <c r="F2896" s="73" t="s">
        <v>1852</v>
      </c>
      <c r="G2896" s="73" t="s">
        <v>1852</v>
      </c>
      <c r="H2896" s="122" t="s">
        <v>36</v>
      </c>
      <c r="I2896" s="73" t="s">
        <v>37</v>
      </c>
      <c r="J2896" s="74" t="s">
        <v>3327</v>
      </c>
      <c r="K2896" s="73" t="s">
        <v>32</v>
      </c>
      <c r="L2896" s="73" t="s">
        <v>3433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3374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customHeight="1">
      <c r="A2897" s="7">
        <v>43862</v>
      </c>
      <c r="B2897" s="73" t="s">
        <v>32</v>
      </c>
      <c r="C2897" s="73" t="s">
        <v>1072</v>
      </c>
      <c r="D2897" s="73" t="s">
        <v>1181</v>
      </c>
      <c r="E2897" s="74" t="s">
        <v>1272</v>
      </c>
      <c r="F2897" s="73" t="s">
        <v>1273</v>
      </c>
      <c r="G2897" s="73" t="s">
        <v>1272</v>
      </c>
      <c r="H2897" s="122" t="s">
        <v>36</v>
      </c>
      <c r="I2897" s="73" t="s">
        <v>37</v>
      </c>
      <c r="J2897" s="74" t="s">
        <v>3327</v>
      </c>
      <c r="K2897" s="73" t="s">
        <v>32</v>
      </c>
      <c r="L2897" s="73" t="s">
        <v>1276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customHeight="1">
      <c r="A2898" s="7">
        <v>43862</v>
      </c>
      <c r="B2898" s="73" t="s">
        <v>32</v>
      </c>
      <c r="C2898" s="73" t="s">
        <v>1072</v>
      </c>
      <c r="D2898" s="73" t="s">
        <v>1181</v>
      </c>
      <c r="E2898" s="73" t="s">
        <v>1277</v>
      </c>
      <c r="F2898" s="73" t="s">
        <v>1277</v>
      </c>
      <c r="G2898" s="73" t="s">
        <v>1277</v>
      </c>
      <c r="H2898" s="122" t="s">
        <v>36</v>
      </c>
      <c r="I2898" s="73" t="s">
        <v>37</v>
      </c>
      <c r="J2898" s="74" t="s">
        <v>3327</v>
      </c>
      <c r="K2898" s="73" t="s">
        <v>32</v>
      </c>
      <c r="L2898" s="73" t="s">
        <v>1278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customHeight="1">
      <c r="A2899" s="7">
        <v>43862</v>
      </c>
      <c r="B2899" s="73" t="s">
        <v>32</v>
      </c>
      <c r="C2899" s="73" t="s">
        <v>1072</v>
      </c>
      <c r="D2899" s="73" t="s">
        <v>1181</v>
      </c>
      <c r="E2899" s="73" t="s">
        <v>1277</v>
      </c>
      <c r="F2899" s="73" t="s">
        <v>1277</v>
      </c>
      <c r="G2899" s="73" t="s">
        <v>1277</v>
      </c>
      <c r="H2899" s="122" t="s">
        <v>36</v>
      </c>
      <c r="I2899" s="73" t="s">
        <v>37</v>
      </c>
      <c r="J2899" s="74" t="s">
        <v>3327</v>
      </c>
      <c r="K2899" s="73" t="s">
        <v>32</v>
      </c>
      <c r="L2899" s="73" t="s">
        <v>1279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customHeight="1">
      <c r="A2900" s="7">
        <v>43862</v>
      </c>
      <c r="B2900" s="73" t="s">
        <v>32</v>
      </c>
      <c r="C2900" s="73" t="s">
        <v>1072</v>
      </c>
      <c r="D2900" s="73" t="s">
        <v>1181</v>
      </c>
      <c r="E2900" s="73" t="s">
        <v>1277</v>
      </c>
      <c r="F2900" s="73" t="s">
        <v>1277</v>
      </c>
      <c r="G2900" s="73" t="s">
        <v>1277</v>
      </c>
      <c r="H2900" s="122" t="s">
        <v>36</v>
      </c>
      <c r="I2900" s="73" t="s">
        <v>37</v>
      </c>
      <c r="J2900" s="74" t="s">
        <v>3327</v>
      </c>
      <c r="K2900" s="73" t="s">
        <v>32</v>
      </c>
      <c r="L2900" s="73" t="s">
        <v>1280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customHeight="1">
      <c r="A2901" s="7">
        <v>43862</v>
      </c>
      <c r="B2901" s="73" t="s">
        <v>32</v>
      </c>
      <c r="C2901" s="73" t="s">
        <v>1072</v>
      </c>
      <c r="D2901" s="73" t="s">
        <v>1181</v>
      </c>
      <c r="E2901" s="74" t="s">
        <v>1277</v>
      </c>
      <c r="F2901" s="73" t="s">
        <v>1277</v>
      </c>
      <c r="G2901" s="73" t="s">
        <v>1277</v>
      </c>
      <c r="H2901" s="122" t="s">
        <v>36</v>
      </c>
      <c r="I2901" s="73" t="s">
        <v>37</v>
      </c>
      <c r="J2901" s="74" t="s">
        <v>3327</v>
      </c>
      <c r="K2901" s="73" t="s">
        <v>32</v>
      </c>
      <c r="L2901" s="73" t="s">
        <v>1281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customHeight="1">
      <c r="A2902" s="7">
        <v>43862</v>
      </c>
      <c r="B2902" s="73" t="s">
        <v>32</v>
      </c>
      <c r="C2902" s="73" t="s">
        <v>1072</v>
      </c>
      <c r="D2902" s="73" t="s">
        <v>1181</v>
      </c>
      <c r="E2902" s="74" t="s">
        <v>1277</v>
      </c>
      <c r="F2902" s="73" t="s">
        <v>1277</v>
      </c>
      <c r="G2902" s="73" t="s">
        <v>1277</v>
      </c>
      <c r="H2902" s="122" t="s">
        <v>36</v>
      </c>
      <c r="I2902" s="73" t="s">
        <v>37</v>
      </c>
      <c r="J2902" s="74" t="s">
        <v>3327</v>
      </c>
      <c r="K2902" s="73" t="s">
        <v>32</v>
      </c>
      <c r="L2902" s="73" t="s">
        <v>1281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customHeight="1">
      <c r="A2903" s="7">
        <v>43862</v>
      </c>
      <c r="B2903" s="73" t="s">
        <v>32</v>
      </c>
      <c r="C2903" s="73" t="s">
        <v>1072</v>
      </c>
      <c r="D2903" s="73" t="s">
        <v>1181</v>
      </c>
      <c r="E2903" s="73" t="s">
        <v>1277</v>
      </c>
      <c r="F2903" s="73" t="s">
        <v>1277</v>
      </c>
      <c r="G2903" s="73" t="s">
        <v>1277</v>
      </c>
      <c r="H2903" s="122" t="s">
        <v>36</v>
      </c>
      <c r="I2903" s="73" t="s">
        <v>37</v>
      </c>
      <c r="J2903" s="74" t="s">
        <v>3327</v>
      </c>
      <c r="K2903" s="73" t="s">
        <v>32</v>
      </c>
      <c r="L2903" s="73" t="s">
        <v>1282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customHeight="1">
      <c r="A2904" s="7">
        <v>43862</v>
      </c>
      <c r="B2904" s="73" t="s">
        <v>32</v>
      </c>
      <c r="C2904" s="73" t="s">
        <v>1072</v>
      </c>
      <c r="D2904" s="73" t="s">
        <v>1181</v>
      </c>
      <c r="E2904" s="74" t="s">
        <v>1277</v>
      </c>
      <c r="F2904" s="73" t="s">
        <v>1277</v>
      </c>
      <c r="G2904" s="73" t="s">
        <v>1277</v>
      </c>
      <c r="H2904" s="122" t="s">
        <v>36</v>
      </c>
      <c r="I2904" s="73" t="s">
        <v>37</v>
      </c>
      <c r="J2904" s="74" t="s">
        <v>3327</v>
      </c>
      <c r="K2904" s="73" t="s">
        <v>32</v>
      </c>
      <c r="L2904" s="73" t="s">
        <v>1283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customHeight="1">
      <c r="A2905" s="7">
        <v>43862</v>
      </c>
      <c r="B2905" s="73" t="s">
        <v>32</v>
      </c>
      <c r="C2905" s="73" t="s">
        <v>1072</v>
      </c>
      <c r="D2905" s="73" t="s">
        <v>1181</v>
      </c>
      <c r="E2905" s="74" t="s">
        <v>1277</v>
      </c>
      <c r="F2905" s="73" t="s">
        <v>1277</v>
      </c>
      <c r="G2905" s="73" t="s">
        <v>1277</v>
      </c>
      <c r="H2905" s="122" t="s">
        <v>36</v>
      </c>
      <c r="I2905" s="73" t="s">
        <v>37</v>
      </c>
      <c r="J2905" s="74" t="s">
        <v>3327</v>
      </c>
      <c r="K2905" s="73" t="s">
        <v>32</v>
      </c>
      <c r="L2905" s="73" t="s">
        <v>1283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customHeight="1">
      <c r="A2906" s="7">
        <v>43862</v>
      </c>
      <c r="B2906" s="73" t="s">
        <v>32</v>
      </c>
      <c r="C2906" s="73" t="s">
        <v>1072</v>
      </c>
      <c r="D2906" s="73" t="s">
        <v>1181</v>
      </c>
      <c r="E2906" s="73" t="s">
        <v>1277</v>
      </c>
      <c r="F2906" s="73" t="s">
        <v>1277</v>
      </c>
      <c r="G2906" s="73" t="s">
        <v>1277</v>
      </c>
      <c r="H2906" s="122" t="s">
        <v>36</v>
      </c>
      <c r="I2906" s="73" t="s">
        <v>37</v>
      </c>
      <c r="J2906" s="74" t="s">
        <v>3327</v>
      </c>
      <c r="K2906" s="73" t="s">
        <v>32</v>
      </c>
      <c r="L2906" s="73" t="s">
        <v>1284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customHeight="1">
      <c r="A2907" s="7">
        <v>43862</v>
      </c>
      <c r="B2907" s="73" t="s">
        <v>32</v>
      </c>
      <c r="C2907" s="73" t="s">
        <v>1072</v>
      </c>
      <c r="D2907" s="73" t="s">
        <v>1181</v>
      </c>
      <c r="E2907" s="73" t="s">
        <v>1277</v>
      </c>
      <c r="F2907" s="73" t="s">
        <v>1277</v>
      </c>
      <c r="G2907" s="73" t="s">
        <v>1277</v>
      </c>
      <c r="H2907" s="122" t="s">
        <v>36</v>
      </c>
      <c r="I2907" s="73" t="s">
        <v>37</v>
      </c>
      <c r="J2907" s="74" t="s">
        <v>3327</v>
      </c>
      <c r="K2907" s="73" t="s">
        <v>32</v>
      </c>
      <c r="L2907" s="73" t="s">
        <v>3434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customHeight="1">
      <c r="A2908" s="7">
        <v>43862</v>
      </c>
      <c r="B2908" s="73" t="s">
        <v>32</v>
      </c>
      <c r="C2908" s="73" t="s">
        <v>1072</v>
      </c>
      <c r="D2908" s="73" t="s">
        <v>1181</v>
      </c>
      <c r="E2908" s="73" t="s">
        <v>1277</v>
      </c>
      <c r="F2908" s="73" t="s">
        <v>1277</v>
      </c>
      <c r="G2908" s="73" t="s">
        <v>1277</v>
      </c>
      <c r="H2908" s="122" t="s">
        <v>36</v>
      </c>
      <c r="I2908" s="73" t="s">
        <v>37</v>
      </c>
      <c r="J2908" s="74" t="s">
        <v>3327</v>
      </c>
      <c r="K2908" s="73" t="s">
        <v>32</v>
      </c>
      <c r="L2908" s="73" t="s">
        <v>1285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customHeight="1">
      <c r="A2909" s="7">
        <v>43862</v>
      </c>
      <c r="B2909" s="73" t="s">
        <v>32</v>
      </c>
      <c r="C2909" s="73" t="s">
        <v>1072</v>
      </c>
      <c r="D2909" s="73" t="s">
        <v>1181</v>
      </c>
      <c r="E2909" s="73" t="s">
        <v>1277</v>
      </c>
      <c r="F2909" s="73" t="s">
        <v>1277</v>
      </c>
      <c r="G2909" s="73" t="s">
        <v>1277</v>
      </c>
      <c r="H2909" s="122" t="s">
        <v>36</v>
      </c>
      <c r="I2909" s="73" t="s">
        <v>37</v>
      </c>
      <c r="J2909" s="74" t="s">
        <v>3327</v>
      </c>
      <c r="K2909" s="73" t="s">
        <v>32</v>
      </c>
      <c r="L2909" s="73" t="s">
        <v>3435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customHeight="1">
      <c r="A2910" s="7">
        <v>43862</v>
      </c>
      <c r="B2910" s="73" t="s">
        <v>32</v>
      </c>
      <c r="C2910" s="73" t="s">
        <v>1072</v>
      </c>
      <c r="D2910" s="73" t="s">
        <v>1181</v>
      </c>
      <c r="E2910" s="73" t="s">
        <v>1277</v>
      </c>
      <c r="F2910" s="73" t="s">
        <v>1277</v>
      </c>
      <c r="G2910" s="73" t="s">
        <v>1277</v>
      </c>
      <c r="H2910" s="122" t="s">
        <v>36</v>
      </c>
      <c r="I2910" s="73" t="s">
        <v>37</v>
      </c>
      <c r="J2910" s="74" t="s">
        <v>3327</v>
      </c>
      <c r="K2910" s="73" t="s">
        <v>32</v>
      </c>
      <c r="L2910" s="73" t="s">
        <v>1286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customHeight="1">
      <c r="A2911" s="7">
        <v>43862</v>
      </c>
      <c r="B2911" s="73" t="s">
        <v>32</v>
      </c>
      <c r="C2911" s="73" t="s">
        <v>1072</v>
      </c>
      <c r="D2911" s="73" t="s">
        <v>1181</v>
      </c>
      <c r="E2911" s="73" t="s">
        <v>1277</v>
      </c>
      <c r="F2911" s="73" t="s">
        <v>1277</v>
      </c>
      <c r="G2911" s="73" t="s">
        <v>1277</v>
      </c>
      <c r="H2911" s="122" t="s">
        <v>36</v>
      </c>
      <c r="I2911" s="73" t="s">
        <v>37</v>
      </c>
      <c r="J2911" s="74" t="s">
        <v>3327</v>
      </c>
      <c r="K2911" s="73" t="s">
        <v>32</v>
      </c>
      <c r="L2911" s="73" t="s">
        <v>1287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customHeight="1">
      <c r="A2912" s="7">
        <v>43862</v>
      </c>
      <c r="B2912" s="73" t="s">
        <v>32</v>
      </c>
      <c r="C2912" s="73" t="s">
        <v>1072</v>
      </c>
      <c r="D2912" s="73" t="s">
        <v>1181</v>
      </c>
      <c r="E2912" s="73" t="s">
        <v>1277</v>
      </c>
      <c r="F2912" s="73" t="s">
        <v>1277</v>
      </c>
      <c r="G2912" s="73" t="s">
        <v>1277</v>
      </c>
      <c r="H2912" s="122" t="s">
        <v>36</v>
      </c>
      <c r="I2912" s="73" t="s">
        <v>37</v>
      </c>
      <c r="J2912" s="74" t="s">
        <v>3327</v>
      </c>
      <c r="K2912" s="73" t="s">
        <v>32</v>
      </c>
      <c r="L2912" s="73" t="s">
        <v>1288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customHeight="1">
      <c r="A2913" s="7">
        <v>43862</v>
      </c>
      <c r="B2913" s="73" t="s">
        <v>32</v>
      </c>
      <c r="C2913" s="73" t="s">
        <v>1072</v>
      </c>
      <c r="D2913" s="73" t="s">
        <v>1181</v>
      </c>
      <c r="E2913" s="73" t="s">
        <v>1277</v>
      </c>
      <c r="F2913" s="73" t="s">
        <v>1277</v>
      </c>
      <c r="G2913" s="73" t="s">
        <v>1277</v>
      </c>
      <c r="H2913" s="122" t="s">
        <v>36</v>
      </c>
      <c r="I2913" s="73" t="s">
        <v>37</v>
      </c>
      <c r="J2913" s="74" t="s">
        <v>3327</v>
      </c>
      <c r="K2913" s="73" t="s">
        <v>32</v>
      </c>
      <c r="L2913" s="73" t="s">
        <v>1289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customHeight="1">
      <c r="A2914" s="7">
        <v>43862</v>
      </c>
      <c r="B2914" s="73" t="s">
        <v>32</v>
      </c>
      <c r="C2914" s="73" t="s">
        <v>1072</v>
      </c>
      <c r="D2914" s="73" t="s">
        <v>1181</v>
      </c>
      <c r="E2914" s="73" t="s">
        <v>1277</v>
      </c>
      <c r="F2914" s="73" t="s">
        <v>1277</v>
      </c>
      <c r="G2914" s="73" t="s">
        <v>1277</v>
      </c>
      <c r="H2914" s="122" t="s">
        <v>36</v>
      </c>
      <c r="I2914" s="73" t="s">
        <v>37</v>
      </c>
      <c r="J2914" s="74" t="s">
        <v>3327</v>
      </c>
      <c r="K2914" s="73" t="s">
        <v>32</v>
      </c>
      <c r="L2914" s="73" t="s">
        <v>1290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customHeight="1">
      <c r="A2915" s="7">
        <v>43862</v>
      </c>
      <c r="B2915" s="73" t="s">
        <v>32</v>
      </c>
      <c r="C2915" s="73" t="s">
        <v>1072</v>
      </c>
      <c r="D2915" s="73" t="s">
        <v>1181</v>
      </c>
      <c r="E2915" s="73" t="s">
        <v>1277</v>
      </c>
      <c r="F2915" s="73" t="s">
        <v>1277</v>
      </c>
      <c r="G2915" s="73" t="s">
        <v>1277</v>
      </c>
      <c r="H2915" s="122" t="s">
        <v>36</v>
      </c>
      <c r="I2915" s="73" t="s">
        <v>37</v>
      </c>
      <c r="J2915" s="74" t="s">
        <v>3327</v>
      </c>
      <c r="K2915" s="73" t="s">
        <v>32</v>
      </c>
      <c r="L2915" s="73" t="s">
        <v>1291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customHeight="1">
      <c r="A2916" s="7">
        <v>43862</v>
      </c>
      <c r="B2916" s="73" t="s">
        <v>32</v>
      </c>
      <c r="C2916" s="73" t="s">
        <v>1072</v>
      </c>
      <c r="D2916" s="73" t="s">
        <v>1181</v>
      </c>
      <c r="E2916" s="73" t="s">
        <v>1277</v>
      </c>
      <c r="F2916" s="73" t="s">
        <v>1277</v>
      </c>
      <c r="G2916" s="73" t="s">
        <v>1277</v>
      </c>
      <c r="H2916" s="122" t="s">
        <v>36</v>
      </c>
      <c r="I2916" s="73" t="s">
        <v>37</v>
      </c>
      <c r="J2916" s="74" t="s">
        <v>3327</v>
      </c>
      <c r="K2916" s="73" t="s">
        <v>32</v>
      </c>
      <c r="L2916" s="73" t="s">
        <v>1292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customHeight="1">
      <c r="A2917" s="7">
        <v>43862</v>
      </c>
      <c r="B2917" s="73" t="s">
        <v>32</v>
      </c>
      <c r="C2917" s="73" t="s">
        <v>1072</v>
      </c>
      <c r="D2917" s="73" t="s">
        <v>1181</v>
      </c>
      <c r="E2917" s="73" t="s">
        <v>1277</v>
      </c>
      <c r="F2917" s="73" t="s">
        <v>1277</v>
      </c>
      <c r="G2917" s="73" t="s">
        <v>1277</v>
      </c>
      <c r="H2917" s="122" t="s">
        <v>36</v>
      </c>
      <c r="I2917" s="73" t="s">
        <v>37</v>
      </c>
      <c r="J2917" s="74" t="s">
        <v>3327</v>
      </c>
      <c r="K2917" s="73" t="s">
        <v>32</v>
      </c>
      <c r="L2917" s="73" t="s">
        <v>1293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customHeight="1">
      <c r="A2918" s="7">
        <v>43862</v>
      </c>
      <c r="B2918" s="73" t="s">
        <v>32</v>
      </c>
      <c r="C2918" s="73" t="s">
        <v>1072</v>
      </c>
      <c r="D2918" s="73" t="s">
        <v>1181</v>
      </c>
      <c r="E2918" s="73" t="s">
        <v>1277</v>
      </c>
      <c r="F2918" s="73" t="s">
        <v>1277</v>
      </c>
      <c r="G2918" s="73" t="s">
        <v>1277</v>
      </c>
      <c r="H2918" s="122" t="s">
        <v>36</v>
      </c>
      <c r="I2918" s="73" t="s">
        <v>37</v>
      </c>
      <c r="J2918" s="74" t="s">
        <v>3327</v>
      </c>
      <c r="K2918" s="73" t="s">
        <v>32</v>
      </c>
      <c r="L2918" s="73" t="s">
        <v>1294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customHeight="1">
      <c r="A2919" s="7">
        <v>43862</v>
      </c>
      <c r="B2919" s="73" t="s">
        <v>32</v>
      </c>
      <c r="C2919" s="73" t="s">
        <v>1072</v>
      </c>
      <c r="D2919" s="73" t="s">
        <v>1181</v>
      </c>
      <c r="E2919" s="73" t="s">
        <v>1277</v>
      </c>
      <c r="F2919" s="73" t="s">
        <v>1277</v>
      </c>
      <c r="G2919" s="73" t="s">
        <v>1277</v>
      </c>
      <c r="H2919" s="122" t="s">
        <v>36</v>
      </c>
      <c r="I2919" s="73" t="s">
        <v>37</v>
      </c>
      <c r="J2919" s="74" t="s">
        <v>3327</v>
      </c>
      <c r="K2919" s="73" t="s">
        <v>32</v>
      </c>
      <c r="L2919" s="73" t="s">
        <v>1295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customHeight="1">
      <c r="A2920" s="7">
        <v>43862</v>
      </c>
      <c r="B2920" s="73" t="s">
        <v>32</v>
      </c>
      <c r="C2920" s="73" t="s">
        <v>1072</v>
      </c>
      <c r="D2920" s="73" t="s">
        <v>1181</v>
      </c>
      <c r="E2920" s="73" t="s">
        <v>1277</v>
      </c>
      <c r="F2920" s="73" t="s">
        <v>1277</v>
      </c>
      <c r="G2920" s="73" t="s">
        <v>1277</v>
      </c>
      <c r="H2920" s="122" t="s">
        <v>36</v>
      </c>
      <c r="I2920" s="73" t="s">
        <v>37</v>
      </c>
      <c r="J2920" s="74" t="s">
        <v>3327</v>
      </c>
      <c r="K2920" s="73" t="s">
        <v>32</v>
      </c>
      <c r="L2920" s="73" t="s">
        <v>1296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customHeight="1">
      <c r="A2921" s="7">
        <v>43862</v>
      </c>
      <c r="B2921" s="73" t="s">
        <v>32</v>
      </c>
      <c r="C2921" s="73" t="s">
        <v>1072</v>
      </c>
      <c r="D2921" s="73" t="s">
        <v>1181</v>
      </c>
      <c r="E2921" s="73" t="s">
        <v>1277</v>
      </c>
      <c r="F2921" s="73" t="s">
        <v>1277</v>
      </c>
      <c r="G2921" s="73" t="s">
        <v>1277</v>
      </c>
      <c r="H2921" s="122" t="s">
        <v>36</v>
      </c>
      <c r="I2921" s="73" t="s">
        <v>37</v>
      </c>
      <c r="J2921" s="74" t="s">
        <v>3327</v>
      </c>
      <c r="K2921" s="73" t="s">
        <v>32</v>
      </c>
      <c r="L2921" s="73" t="s">
        <v>1297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customHeight="1">
      <c r="A2922" s="7">
        <v>43862</v>
      </c>
      <c r="B2922" s="73" t="s">
        <v>32</v>
      </c>
      <c r="C2922" s="73" t="s">
        <v>1072</v>
      </c>
      <c r="D2922" s="73" t="s">
        <v>1181</v>
      </c>
      <c r="E2922" s="73" t="s">
        <v>1277</v>
      </c>
      <c r="F2922" s="73" t="s">
        <v>1277</v>
      </c>
      <c r="G2922" s="73" t="s">
        <v>1277</v>
      </c>
      <c r="H2922" s="122" t="s">
        <v>36</v>
      </c>
      <c r="I2922" s="73" t="s">
        <v>37</v>
      </c>
      <c r="J2922" s="74" t="s">
        <v>3327</v>
      </c>
      <c r="K2922" s="73" t="s">
        <v>32</v>
      </c>
      <c r="L2922" s="73" t="s">
        <v>1298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customHeight="1">
      <c r="A2923" s="7">
        <v>43862</v>
      </c>
      <c r="B2923" s="73" t="s">
        <v>32</v>
      </c>
      <c r="C2923" s="73" t="s">
        <v>1072</v>
      </c>
      <c r="D2923" s="73" t="s">
        <v>1181</v>
      </c>
      <c r="E2923" s="73" t="s">
        <v>1277</v>
      </c>
      <c r="F2923" s="73" t="s">
        <v>1277</v>
      </c>
      <c r="G2923" s="73" t="s">
        <v>1277</v>
      </c>
      <c r="H2923" s="122" t="s">
        <v>36</v>
      </c>
      <c r="I2923" s="73" t="s">
        <v>37</v>
      </c>
      <c r="J2923" s="74" t="s">
        <v>3327</v>
      </c>
      <c r="K2923" s="73" t="s">
        <v>32</v>
      </c>
      <c r="L2923" s="73" t="s">
        <v>1299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customHeight="1">
      <c r="A2924" s="7">
        <v>43862</v>
      </c>
      <c r="B2924" s="73" t="s">
        <v>32</v>
      </c>
      <c r="C2924" s="73" t="s">
        <v>1072</v>
      </c>
      <c r="D2924" s="73" t="s">
        <v>1181</v>
      </c>
      <c r="E2924" s="73" t="s">
        <v>1250</v>
      </c>
      <c r="F2924" s="73" t="s">
        <v>1250</v>
      </c>
      <c r="G2924" s="73" t="s">
        <v>1250</v>
      </c>
      <c r="H2924" s="122" t="s">
        <v>36</v>
      </c>
      <c r="I2924" s="73" t="s">
        <v>37</v>
      </c>
      <c r="J2924" s="74" t="s">
        <v>3327</v>
      </c>
      <c r="K2924" s="73" t="s">
        <v>32</v>
      </c>
      <c r="L2924" s="73" t="s">
        <v>1251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customHeight="1">
      <c r="A2925" s="7">
        <v>43862</v>
      </c>
      <c r="B2925" s="73" t="s">
        <v>32</v>
      </c>
      <c r="C2925" s="73" t="s">
        <v>1072</v>
      </c>
      <c r="D2925" s="73" t="s">
        <v>1181</v>
      </c>
      <c r="E2925" s="73" t="s">
        <v>1250</v>
      </c>
      <c r="F2925" s="73" t="s">
        <v>1250</v>
      </c>
      <c r="G2925" s="73" t="s">
        <v>1250</v>
      </c>
      <c r="H2925" s="122" t="s">
        <v>36</v>
      </c>
      <c r="I2925" s="73" t="s">
        <v>37</v>
      </c>
      <c r="J2925" s="74" t="s">
        <v>3327</v>
      </c>
      <c r="K2925" s="73" t="s">
        <v>32</v>
      </c>
      <c r="L2925" s="73" t="s">
        <v>3436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3374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customHeight="1">
      <c r="A2926" s="7">
        <v>43862</v>
      </c>
      <c r="B2926" s="73" t="s">
        <v>32</v>
      </c>
      <c r="C2926" s="73" t="s">
        <v>1072</v>
      </c>
      <c r="D2926" s="73" t="s">
        <v>1181</v>
      </c>
      <c r="E2926" s="73" t="s">
        <v>1250</v>
      </c>
      <c r="F2926" s="73" t="s">
        <v>1250</v>
      </c>
      <c r="G2926" s="73" t="s">
        <v>1250</v>
      </c>
      <c r="H2926" s="122" t="s">
        <v>36</v>
      </c>
      <c r="I2926" s="73" t="s">
        <v>37</v>
      </c>
      <c r="J2926" s="74" t="s">
        <v>3327</v>
      </c>
      <c r="K2926" s="73" t="s">
        <v>32</v>
      </c>
      <c r="L2926" s="73" t="s">
        <v>3437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3374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customHeight="1">
      <c r="A2927" s="7">
        <v>43862</v>
      </c>
      <c r="B2927" s="73" t="s">
        <v>32</v>
      </c>
      <c r="C2927" s="73" t="s">
        <v>1072</v>
      </c>
      <c r="D2927" s="73" t="s">
        <v>1181</v>
      </c>
      <c r="E2927" s="73" t="s">
        <v>1250</v>
      </c>
      <c r="F2927" s="73" t="s">
        <v>1250</v>
      </c>
      <c r="G2927" s="73" t="s">
        <v>1250</v>
      </c>
      <c r="H2927" s="122" t="s">
        <v>36</v>
      </c>
      <c r="I2927" s="73" t="s">
        <v>37</v>
      </c>
      <c r="J2927" s="74" t="s">
        <v>3327</v>
      </c>
      <c r="K2927" s="73" t="s">
        <v>32</v>
      </c>
      <c r="L2927" s="73" t="s">
        <v>3438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3374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customHeight="1">
      <c r="A2928" s="7">
        <v>43862</v>
      </c>
      <c r="B2928" s="73" t="s">
        <v>32</v>
      </c>
      <c r="C2928" s="73" t="s">
        <v>1072</v>
      </c>
      <c r="D2928" s="73" t="s">
        <v>1181</v>
      </c>
      <c r="E2928" s="73" t="s">
        <v>1250</v>
      </c>
      <c r="F2928" s="73" t="s">
        <v>1250</v>
      </c>
      <c r="G2928" s="73" t="s">
        <v>1250</v>
      </c>
      <c r="H2928" s="122" t="s">
        <v>36</v>
      </c>
      <c r="I2928" s="73" t="s">
        <v>37</v>
      </c>
      <c r="J2928" s="74" t="s">
        <v>3327</v>
      </c>
      <c r="K2928" s="73" t="s">
        <v>32</v>
      </c>
      <c r="L2928" s="73" t="s">
        <v>3439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3374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customHeight="1">
      <c r="A2929" s="7">
        <v>43862</v>
      </c>
      <c r="B2929" s="73" t="s">
        <v>32</v>
      </c>
      <c r="C2929" s="73" t="s">
        <v>1329</v>
      </c>
      <c r="D2929" s="73" t="s">
        <v>1440</v>
      </c>
      <c r="E2929" s="74" t="s">
        <v>581</v>
      </c>
      <c r="F2929" s="73" t="s">
        <v>1491</v>
      </c>
      <c r="G2929" s="73" t="s">
        <v>581</v>
      </c>
      <c r="H2929" s="122" t="s">
        <v>36</v>
      </c>
      <c r="I2929" s="73" t="s">
        <v>37</v>
      </c>
      <c r="J2929" s="74" t="s">
        <v>3327</v>
      </c>
      <c r="K2929" s="73" t="s">
        <v>32</v>
      </c>
      <c r="L2929" s="73" t="s">
        <v>1492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customHeight="1">
      <c r="A2930" s="7">
        <v>43862</v>
      </c>
      <c r="B2930" s="73" t="s">
        <v>32</v>
      </c>
      <c r="C2930" s="73" t="s">
        <v>1329</v>
      </c>
      <c r="D2930" s="73" t="s">
        <v>1440</v>
      </c>
      <c r="E2930" s="73" t="s">
        <v>1466</v>
      </c>
      <c r="F2930" s="73" t="s">
        <v>1466</v>
      </c>
      <c r="G2930" s="73" t="s">
        <v>1466</v>
      </c>
      <c r="H2930" s="122" t="s">
        <v>36</v>
      </c>
      <c r="I2930" s="73" t="s">
        <v>37</v>
      </c>
      <c r="J2930" s="74" t="s">
        <v>3327</v>
      </c>
      <c r="K2930" s="73" t="s">
        <v>32</v>
      </c>
      <c r="L2930" s="73" t="s">
        <v>1467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customHeight="1">
      <c r="A2931" s="7">
        <v>43862</v>
      </c>
      <c r="B2931" s="73" t="s">
        <v>32</v>
      </c>
      <c r="C2931" s="73" t="s">
        <v>1329</v>
      </c>
      <c r="D2931" s="73" t="s">
        <v>1440</v>
      </c>
      <c r="E2931" s="73" t="s">
        <v>3440</v>
      </c>
      <c r="F2931" s="73" t="s">
        <v>3440</v>
      </c>
      <c r="G2931" s="73" t="s">
        <v>3440</v>
      </c>
      <c r="H2931" s="122" t="s">
        <v>36</v>
      </c>
      <c r="I2931" s="73" t="s">
        <v>37</v>
      </c>
      <c r="J2931" s="74" t="s">
        <v>3327</v>
      </c>
      <c r="K2931" s="73" t="s">
        <v>32</v>
      </c>
      <c r="L2931" s="73" t="s">
        <v>3441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customHeight="1">
      <c r="A2932" s="7">
        <v>43862</v>
      </c>
      <c r="B2932" s="73" t="s">
        <v>32</v>
      </c>
      <c r="C2932" s="73" t="s">
        <v>1329</v>
      </c>
      <c r="D2932" s="73" t="s">
        <v>1440</v>
      </c>
      <c r="E2932" s="73" t="s">
        <v>3440</v>
      </c>
      <c r="F2932" s="73" t="s">
        <v>3440</v>
      </c>
      <c r="G2932" s="73" t="s">
        <v>3440</v>
      </c>
      <c r="H2932" s="122" t="s">
        <v>36</v>
      </c>
      <c r="I2932" s="73" t="s">
        <v>37</v>
      </c>
      <c r="J2932" s="74" t="s">
        <v>3327</v>
      </c>
      <c r="K2932" s="73" t="s">
        <v>32</v>
      </c>
      <c r="L2932" s="73" t="s">
        <v>3442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customHeight="1">
      <c r="A2933" s="7">
        <v>43862</v>
      </c>
      <c r="B2933" s="73" t="s">
        <v>32</v>
      </c>
      <c r="C2933" s="73" t="s">
        <v>1329</v>
      </c>
      <c r="D2933" s="73" t="s">
        <v>1440</v>
      </c>
      <c r="E2933" s="73" t="s">
        <v>3440</v>
      </c>
      <c r="F2933" s="73" t="s">
        <v>3440</v>
      </c>
      <c r="G2933" s="73" t="s">
        <v>3440</v>
      </c>
      <c r="H2933" s="122" t="s">
        <v>36</v>
      </c>
      <c r="I2933" s="73" t="s">
        <v>37</v>
      </c>
      <c r="J2933" s="74" t="s">
        <v>3327</v>
      </c>
      <c r="K2933" s="73" t="s">
        <v>32</v>
      </c>
      <c r="L2933" s="73" t="s">
        <v>3443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customHeight="1">
      <c r="A2934" s="7">
        <v>43862</v>
      </c>
      <c r="B2934" s="73" t="s">
        <v>32</v>
      </c>
      <c r="C2934" s="73" t="s">
        <v>1329</v>
      </c>
      <c r="D2934" s="73" t="s">
        <v>1440</v>
      </c>
      <c r="E2934" s="73" t="s">
        <v>1494</v>
      </c>
      <c r="F2934" s="73" t="s">
        <v>1494</v>
      </c>
      <c r="G2934" s="73" t="s">
        <v>1494</v>
      </c>
      <c r="H2934" s="122" t="s">
        <v>36</v>
      </c>
      <c r="I2934" s="73" t="s">
        <v>37</v>
      </c>
      <c r="J2934" s="74" t="s">
        <v>3327</v>
      </c>
      <c r="K2934" s="73" t="s">
        <v>32</v>
      </c>
      <c r="L2934" s="73" t="s">
        <v>1495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customHeight="1">
      <c r="A2935" s="7">
        <v>43862</v>
      </c>
      <c r="B2935" s="73" t="s">
        <v>32</v>
      </c>
      <c r="C2935" s="73" t="s">
        <v>1329</v>
      </c>
      <c r="D2935" s="73" t="s">
        <v>1353</v>
      </c>
      <c r="E2935" s="73" t="s">
        <v>3444</v>
      </c>
      <c r="F2935" s="73" t="s">
        <v>3444</v>
      </c>
      <c r="G2935" s="73" t="s">
        <v>3444</v>
      </c>
      <c r="H2935" s="122" t="s">
        <v>36</v>
      </c>
      <c r="I2935" s="73" t="s">
        <v>37</v>
      </c>
      <c r="J2935" s="74" t="s">
        <v>3327</v>
      </c>
      <c r="K2935" s="73" t="s">
        <v>32</v>
      </c>
      <c r="L2935" s="73" t="s">
        <v>3445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3374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customHeight="1">
      <c r="A2936" s="7">
        <v>43862</v>
      </c>
      <c r="B2936" s="73" t="s">
        <v>32</v>
      </c>
      <c r="C2936" s="73" t="s">
        <v>1329</v>
      </c>
      <c r="D2936" s="73" t="s">
        <v>1353</v>
      </c>
      <c r="E2936" s="73" t="s">
        <v>1404</v>
      </c>
      <c r="F2936" s="73" t="s">
        <v>1404</v>
      </c>
      <c r="G2936" s="73" t="s">
        <v>1404</v>
      </c>
      <c r="H2936" s="122" t="s">
        <v>36</v>
      </c>
      <c r="I2936" s="73" t="s">
        <v>37</v>
      </c>
      <c r="J2936" s="74" t="s">
        <v>3327</v>
      </c>
      <c r="K2936" s="73" t="s">
        <v>32</v>
      </c>
      <c r="L2936" s="73" t="s">
        <v>1405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customHeight="1">
      <c r="A2937" s="7">
        <v>43862</v>
      </c>
      <c r="B2937" s="73" t="s">
        <v>32</v>
      </c>
      <c r="C2937" s="73" t="s">
        <v>1329</v>
      </c>
      <c r="D2937" s="73" t="s">
        <v>1353</v>
      </c>
      <c r="E2937" s="73" t="s">
        <v>1272</v>
      </c>
      <c r="F2937" s="73" t="s">
        <v>1413</v>
      </c>
      <c r="G2937" s="73" t="s">
        <v>1272</v>
      </c>
      <c r="H2937" s="122" t="s">
        <v>36</v>
      </c>
      <c r="I2937" s="73" t="s">
        <v>37</v>
      </c>
      <c r="J2937" s="74" t="s">
        <v>3327</v>
      </c>
      <c r="K2937" s="73" t="s">
        <v>32</v>
      </c>
      <c r="L2937" s="73" t="s">
        <v>1414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customHeight="1">
      <c r="A2938" s="7">
        <v>43862</v>
      </c>
      <c r="B2938" s="73" t="s">
        <v>32</v>
      </c>
      <c r="C2938" s="73" t="s">
        <v>1329</v>
      </c>
      <c r="D2938" s="73" t="s">
        <v>1353</v>
      </c>
      <c r="E2938" s="73" t="s">
        <v>1272</v>
      </c>
      <c r="F2938" s="73" t="s">
        <v>1413</v>
      </c>
      <c r="G2938" s="73" t="s">
        <v>1272</v>
      </c>
      <c r="H2938" s="122" t="s">
        <v>36</v>
      </c>
      <c r="I2938" s="73" t="s">
        <v>37</v>
      </c>
      <c r="J2938" s="74" t="s">
        <v>3327</v>
      </c>
      <c r="K2938" s="73" t="s">
        <v>32</v>
      </c>
      <c r="L2938" s="73" t="s">
        <v>3446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customHeight="1">
      <c r="A2939" s="7">
        <v>43862</v>
      </c>
      <c r="B2939" s="73" t="s">
        <v>32</v>
      </c>
      <c r="C2939" s="73" t="s">
        <v>1329</v>
      </c>
      <c r="D2939" s="73" t="s">
        <v>1353</v>
      </c>
      <c r="E2939" s="73" t="s">
        <v>3447</v>
      </c>
      <c r="F2939" s="73" t="s">
        <v>3447</v>
      </c>
      <c r="G2939" s="73" t="s">
        <v>3447</v>
      </c>
      <c r="H2939" s="122" t="s">
        <v>36</v>
      </c>
      <c r="I2939" s="73" t="s">
        <v>37</v>
      </c>
      <c r="J2939" s="74" t="s">
        <v>3327</v>
      </c>
      <c r="K2939" s="73" t="s">
        <v>32</v>
      </c>
      <c r="L2939" s="73" t="s">
        <v>3448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3374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customHeight="1">
      <c r="A2940" s="7">
        <v>43862</v>
      </c>
      <c r="B2940" s="73" t="s">
        <v>32</v>
      </c>
      <c r="C2940" s="73" t="s">
        <v>1329</v>
      </c>
      <c r="D2940" s="73" t="s">
        <v>1511</v>
      </c>
      <c r="E2940" s="73" t="s">
        <v>1087</v>
      </c>
      <c r="F2940" s="73" t="s">
        <v>3449</v>
      </c>
      <c r="G2940" s="73" t="s">
        <v>1087</v>
      </c>
      <c r="H2940" s="122" t="s">
        <v>36</v>
      </c>
      <c r="I2940" s="73" t="s">
        <v>37</v>
      </c>
      <c r="J2940" s="74" t="s">
        <v>3327</v>
      </c>
      <c r="K2940" s="73" t="s">
        <v>32</v>
      </c>
      <c r="L2940" s="73" t="s">
        <v>3450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customHeight="1">
      <c r="A2941" s="7">
        <v>43862</v>
      </c>
      <c r="B2941" s="73" t="s">
        <v>32</v>
      </c>
      <c r="C2941" s="73" t="s">
        <v>1329</v>
      </c>
      <c r="D2941" s="73" t="s">
        <v>1511</v>
      </c>
      <c r="E2941" s="74" t="s">
        <v>1345</v>
      </c>
      <c r="F2941" s="73" t="s">
        <v>1345</v>
      </c>
      <c r="G2941" s="73" t="s">
        <v>1345</v>
      </c>
      <c r="H2941" s="122" t="s">
        <v>36</v>
      </c>
      <c r="I2941" s="73" t="s">
        <v>37</v>
      </c>
      <c r="J2941" s="74" t="s">
        <v>3327</v>
      </c>
      <c r="K2941" s="73" t="s">
        <v>32</v>
      </c>
      <c r="L2941" s="73" t="s">
        <v>1346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customHeight="1">
      <c r="A2942" s="7">
        <v>43862</v>
      </c>
      <c r="B2942" s="73" t="s">
        <v>32</v>
      </c>
      <c r="C2942" s="73" t="s">
        <v>1329</v>
      </c>
      <c r="D2942" s="73" t="s">
        <v>1511</v>
      </c>
      <c r="E2942" s="74" t="s">
        <v>1347</v>
      </c>
      <c r="F2942" s="73" t="s">
        <v>1347</v>
      </c>
      <c r="G2942" s="73" t="s">
        <v>1347</v>
      </c>
      <c r="H2942" s="122" t="s">
        <v>36</v>
      </c>
      <c r="I2942" s="73" t="s">
        <v>37</v>
      </c>
      <c r="J2942" s="74" t="s">
        <v>3327</v>
      </c>
      <c r="K2942" s="73" t="s">
        <v>32</v>
      </c>
      <c r="L2942" s="73" t="s">
        <v>1346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customHeight="1">
      <c r="A2943" s="7">
        <v>43862</v>
      </c>
      <c r="B2943" s="73" t="s">
        <v>32</v>
      </c>
      <c r="C2943" s="73" t="s">
        <v>1329</v>
      </c>
      <c r="D2943" s="73" t="s">
        <v>1511</v>
      </c>
      <c r="E2943" s="74" t="s">
        <v>1347</v>
      </c>
      <c r="F2943" s="73" t="s">
        <v>1347</v>
      </c>
      <c r="G2943" s="73" t="s">
        <v>1347</v>
      </c>
      <c r="H2943" s="122" t="s">
        <v>36</v>
      </c>
      <c r="I2943" s="73" t="s">
        <v>37</v>
      </c>
      <c r="J2943" s="74" t="s">
        <v>3327</v>
      </c>
      <c r="K2943" s="73" t="s">
        <v>32</v>
      </c>
      <c r="L2943" s="73" t="s">
        <v>1343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customHeight="1">
      <c r="A2944" s="7">
        <v>43862</v>
      </c>
      <c r="B2944" s="73" t="s">
        <v>32</v>
      </c>
      <c r="C2944" s="73" t="s">
        <v>1516</v>
      </c>
      <c r="D2944" s="73" t="s">
        <v>1517</v>
      </c>
      <c r="E2944" s="73" t="s">
        <v>2946</v>
      </c>
      <c r="F2944" s="73" t="s">
        <v>2946</v>
      </c>
      <c r="G2944" s="73" t="s">
        <v>2946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3451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customHeight="1">
      <c r="A2945" s="7">
        <v>43862</v>
      </c>
      <c r="B2945" s="73" t="s">
        <v>32</v>
      </c>
      <c r="C2945" s="73" t="s">
        <v>1516</v>
      </c>
      <c r="D2945" s="73" t="s">
        <v>1517</v>
      </c>
      <c r="E2945" s="74" t="s">
        <v>1542</v>
      </c>
      <c r="F2945" s="73" t="s">
        <v>1542</v>
      </c>
      <c r="G2945" s="73" t="s">
        <v>1542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3452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customHeight="1">
      <c r="A2946" s="7">
        <v>43862</v>
      </c>
      <c r="B2946" s="73" t="s">
        <v>32</v>
      </c>
      <c r="C2946" s="73" t="s">
        <v>1516</v>
      </c>
      <c r="D2946" s="73" t="s">
        <v>1517</v>
      </c>
      <c r="E2946" s="73" t="s">
        <v>1542</v>
      </c>
      <c r="F2946" s="73" t="s">
        <v>1542</v>
      </c>
      <c r="G2946" s="73" t="s">
        <v>1542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3453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customHeight="1">
      <c r="A2947" s="7">
        <v>43862</v>
      </c>
      <c r="B2947" s="73" t="s">
        <v>32</v>
      </c>
      <c r="C2947" s="73" t="s">
        <v>1516</v>
      </c>
      <c r="D2947" s="73" t="s">
        <v>1517</v>
      </c>
      <c r="E2947" s="74" t="s">
        <v>1542</v>
      </c>
      <c r="F2947" s="73" t="s">
        <v>1542</v>
      </c>
      <c r="G2947" s="73" t="s">
        <v>1542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1545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customHeight="1">
      <c r="A2948" s="7">
        <v>43862</v>
      </c>
      <c r="B2948" s="73" t="s">
        <v>32</v>
      </c>
      <c r="C2948" s="73" t="s">
        <v>1516</v>
      </c>
      <c r="D2948" s="73" t="s">
        <v>1517</v>
      </c>
      <c r="E2948" s="74" t="s">
        <v>1542</v>
      </c>
      <c r="F2948" s="73" t="s">
        <v>1542</v>
      </c>
      <c r="G2948" s="73" t="s">
        <v>1542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3454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customHeight="1">
      <c r="A2949" s="7">
        <v>43862</v>
      </c>
      <c r="B2949" s="73" t="s">
        <v>32</v>
      </c>
      <c r="C2949" s="73" t="s">
        <v>1516</v>
      </c>
      <c r="D2949" s="73" t="s">
        <v>1517</v>
      </c>
      <c r="E2949" s="73" t="s">
        <v>1605</v>
      </c>
      <c r="F2949" s="73" t="s">
        <v>1605</v>
      </c>
      <c r="G2949" s="73" t="s">
        <v>1605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3455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customHeight="1">
      <c r="A2950" s="7">
        <v>43862</v>
      </c>
      <c r="B2950" s="73" t="s">
        <v>32</v>
      </c>
      <c r="C2950" s="73" t="s">
        <v>1516</v>
      </c>
      <c r="D2950" s="73" t="s">
        <v>1555</v>
      </c>
      <c r="E2950" s="74" t="s">
        <v>1556</v>
      </c>
      <c r="F2950" s="73" t="s">
        <v>1556</v>
      </c>
      <c r="G2950" s="73" t="s">
        <v>1556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1557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customHeight="1">
      <c r="A2951" s="7">
        <v>43862</v>
      </c>
      <c r="B2951" s="73" t="s">
        <v>32</v>
      </c>
      <c r="C2951" s="73" t="s">
        <v>1516</v>
      </c>
      <c r="D2951" s="73" t="s">
        <v>1555</v>
      </c>
      <c r="E2951" s="74" t="s">
        <v>1573</v>
      </c>
      <c r="F2951" s="73" t="s">
        <v>1573</v>
      </c>
      <c r="G2951" s="73" t="s">
        <v>1573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1575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customHeight="1">
      <c r="A2952" s="7">
        <v>43862</v>
      </c>
      <c r="B2952" s="73" t="s">
        <v>32</v>
      </c>
      <c r="C2952" s="73" t="s">
        <v>1516</v>
      </c>
      <c r="D2952" s="73" t="s">
        <v>1555</v>
      </c>
      <c r="E2952" s="74" t="s">
        <v>1573</v>
      </c>
      <c r="F2952" s="73" t="s">
        <v>1573</v>
      </c>
      <c r="G2952" s="73" t="s">
        <v>1573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3456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customHeight="1">
      <c r="A2953" s="7">
        <v>43862</v>
      </c>
      <c r="B2953" s="73" t="s">
        <v>32</v>
      </c>
      <c r="C2953" s="73" t="s">
        <v>1516</v>
      </c>
      <c r="D2953" s="73" t="s">
        <v>1555</v>
      </c>
      <c r="E2953" s="73" t="s">
        <v>1577</v>
      </c>
      <c r="F2953" s="73" t="s">
        <v>1577</v>
      </c>
      <c r="G2953" s="73" t="s">
        <v>1577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1578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customHeight="1">
      <c r="A2954" s="7">
        <v>43862</v>
      </c>
      <c r="B2954" s="73" t="s">
        <v>32</v>
      </c>
      <c r="C2954" s="73" t="s">
        <v>1516</v>
      </c>
      <c r="D2954" s="73" t="s">
        <v>1555</v>
      </c>
      <c r="E2954" s="74" t="s">
        <v>1577</v>
      </c>
      <c r="F2954" s="73" t="s">
        <v>1577</v>
      </c>
      <c r="G2954" s="73" t="s">
        <v>1577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1579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customHeight="1">
      <c r="A2955" s="7">
        <v>43862</v>
      </c>
      <c r="B2955" s="73" t="s">
        <v>32</v>
      </c>
      <c r="C2955" s="73" t="s">
        <v>1516</v>
      </c>
      <c r="D2955" s="73" t="s">
        <v>1555</v>
      </c>
      <c r="E2955" s="74" t="s">
        <v>1593</v>
      </c>
      <c r="F2955" s="73" t="s">
        <v>1593</v>
      </c>
      <c r="G2955" s="73" t="s">
        <v>1593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3457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customHeight="1">
      <c r="A2956" s="7">
        <v>43862</v>
      </c>
      <c r="B2956" s="73" t="s">
        <v>32</v>
      </c>
      <c r="C2956" s="73" t="s">
        <v>1516</v>
      </c>
      <c r="D2956" s="73" t="s">
        <v>1555</v>
      </c>
      <c r="E2956" s="74" t="s">
        <v>1542</v>
      </c>
      <c r="F2956" s="8" t="s">
        <v>1542</v>
      </c>
      <c r="G2956" s="8" t="s">
        <v>1542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3454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customHeight="1">
      <c r="A2957" s="7">
        <v>43862</v>
      </c>
      <c r="B2957" s="73" t="s">
        <v>32</v>
      </c>
      <c r="C2957" s="73" t="s">
        <v>1516</v>
      </c>
      <c r="D2957" s="73" t="s">
        <v>1555</v>
      </c>
      <c r="E2957" s="73" t="s">
        <v>3458</v>
      </c>
      <c r="F2957" s="73" t="s">
        <v>3458</v>
      </c>
      <c r="G2957" s="73" t="s">
        <v>3458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3459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customHeight="1">
      <c r="A2958" s="7">
        <v>43862</v>
      </c>
      <c r="B2958" s="73" t="s">
        <v>32</v>
      </c>
      <c r="C2958" s="73" t="s">
        <v>1516</v>
      </c>
      <c r="D2958" s="73" t="s">
        <v>1555</v>
      </c>
      <c r="E2958" s="74" t="s">
        <v>1599</v>
      </c>
      <c r="F2958" s="73" t="s">
        <v>1599</v>
      </c>
      <c r="G2958" s="73" t="s">
        <v>1599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1600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customHeight="1">
      <c r="A2959" s="7">
        <v>43862</v>
      </c>
      <c r="B2959" s="73" t="s">
        <v>32</v>
      </c>
      <c r="C2959" s="73" t="s">
        <v>1516</v>
      </c>
      <c r="D2959" s="73" t="s">
        <v>1555</v>
      </c>
      <c r="E2959" s="73" t="s">
        <v>1599</v>
      </c>
      <c r="F2959" s="73" t="s">
        <v>1599</v>
      </c>
      <c r="G2959" s="73" t="s">
        <v>1599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3460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customHeight="1">
      <c r="A2960" s="7">
        <v>43862</v>
      </c>
      <c r="B2960" s="73" t="s">
        <v>32</v>
      </c>
      <c r="C2960" s="73" t="s">
        <v>1516</v>
      </c>
      <c r="D2960" s="73" t="s">
        <v>1555</v>
      </c>
      <c r="E2960" s="74" t="s">
        <v>1607</v>
      </c>
      <c r="F2960" s="73" t="s">
        <v>1607</v>
      </c>
      <c r="G2960" s="73" t="s">
        <v>1607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1608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customHeight="1">
      <c r="A2961" s="7">
        <v>43862</v>
      </c>
      <c r="B2961" s="73" t="s">
        <v>32</v>
      </c>
      <c r="C2961" s="73" t="s">
        <v>1516</v>
      </c>
      <c r="D2961" s="73" t="s">
        <v>1555</v>
      </c>
      <c r="E2961" s="73" t="s">
        <v>2926</v>
      </c>
      <c r="F2961" s="73" t="s">
        <v>2926</v>
      </c>
      <c r="G2961" s="73" t="s">
        <v>2926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3461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customHeight="1">
      <c r="A2962" s="7">
        <v>43862</v>
      </c>
      <c r="B2962" s="73" t="s">
        <v>32</v>
      </c>
      <c r="C2962" s="73" t="s">
        <v>1516</v>
      </c>
      <c r="D2962" s="73" t="s">
        <v>1555</v>
      </c>
      <c r="E2962" s="73" t="s">
        <v>2926</v>
      </c>
      <c r="F2962" s="73" t="s">
        <v>2926</v>
      </c>
      <c r="G2962" s="73" t="s">
        <v>2926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3462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3327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3327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3327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3327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3327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3327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3327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3327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3327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3327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3327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3327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3327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3327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3327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3327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3327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3327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3327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3327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3327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3327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3327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3327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3327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3327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3327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3327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3327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3327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3327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3327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3327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3327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3327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3327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3327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3327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3327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3327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3327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3327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3327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3327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3327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3327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3327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3327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3327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3327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3327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3327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3327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3327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3327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3327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3327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3327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3327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3327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3327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3327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3327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3327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3327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3327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3327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3327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3327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3327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3327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3327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3327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3327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3327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3327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3327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3327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3327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3327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3327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3327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3327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3327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3327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3327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3327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3327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3327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3327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3327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3327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3327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3327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3327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3327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3327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3327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3327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3327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3327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3327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3327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3327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3327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3327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3327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3327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3327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3327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3327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3327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3327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3327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3327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3327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3327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3327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3327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3327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3327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3327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3327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3327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3327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3327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3327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3327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3327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3327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3327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3327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3327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3327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3327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3327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3327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3327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3327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3327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3327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3327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3327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3327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3327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3327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3327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3327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3327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3327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3327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3327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3327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3327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3327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3327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3327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3327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3327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3327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3327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3327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3327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3327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3327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3327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3327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3327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3327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3327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3327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3327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3327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3327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3327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3327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3327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3327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3327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3327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3327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3327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3327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3327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3327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3327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3327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3327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3327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3327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3327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3327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3327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3327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3327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3327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3327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3327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3327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3327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3327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3327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3327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3327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3327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3327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3327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3327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178">
        <v>1000002716</v>
      </c>
      <c r="R3170" s="73"/>
      <c r="S3170" s="13">
        <v>59950</v>
      </c>
      <c r="T3170" s="13"/>
      <c r="U3170" s="16">
        <v>0</v>
      </c>
      <c r="V3170" s="13">
        <f t="shared" si="405"/>
        <v>59950</v>
      </c>
      <c r="W3170" s="14">
        <f t="shared" si="406"/>
        <v>0</v>
      </c>
      <c r="X3170" s="13"/>
      <c r="Y3170" s="14">
        <f t="shared" si="409"/>
        <v>0</v>
      </c>
      <c r="Z3170" s="16">
        <f t="shared" si="410"/>
        <v>0</v>
      </c>
      <c r="AA3170" s="13">
        <f t="shared" si="408"/>
        <v>0</v>
      </c>
      <c r="AB3170" s="13">
        <f t="shared" si="407"/>
        <v>0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3327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178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3327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178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3327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3327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3327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3327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3327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3327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3327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3327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3327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3327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3327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3327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3327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3327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3327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3327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3327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3327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3327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3327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3327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3327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3327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3327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3327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3327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18" t="s">
        <v>36</v>
      </c>
      <c r="I3199" s="73" t="s">
        <v>37</v>
      </c>
      <c r="J3199" s="74" t="s">
        <v>3327</v>
      </c>
      <c r="K3199" s="73" t="s">
        <v>32</v>
      </c>
      <c r="L3199" s="8" t="s">
        <v>1160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18" t="s">
        <v>36</v>
      </c>
      <c r="I3200" s="73" t="s">
        <v>37</v>
      </c>
      <c r="J3200" s="74" t="s">
        <v>3327</v>
      </c>
      <c r="K3200" s="73" t="s">
        <v>32</v>
      </c>
      <c r="L3200" s="8" t="s">
        <v>1188</v>
      </c>
      <c r="M3200" s="73"/>
      <c r="N3200" s="8" t="s">
        <v>57</v>
      </c>
      <c r="O3200" s="8" t="s">
        <v>41</v>
      </c>
      <c r="P3200" s="9">
        <v>0.06</v>
      </c>
      <c r="Q3200" s="89" t="s">
        <v>1189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18" t="s">
        <v>36</v>
      </c>
      <c r="I3201" s="73" t="s">
        <v>37</v>
      </c>
      <c r="J3201" s="74" t="s">
        <v>3327</v>
      </c>
      <c r="K3201" s="73" t="s">
        <v>32</v>
      </c>
      <c r="L3201" s="8" t="s">
        <v>1198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18" t="s">
        <v>36</v>
      </c>
      <c r="I3202" s="73" t="s">
        <v>37</v>
      </c>
      <c r="J3202" s="74" t="s">
        <v>3327</v>
      </c>
      <c r="K3202" s="73" t="s">
        <v>32</v>
      </c>
      <c r="L3202" s="8" t="s">
        <v>1200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18" t="s">
        <v>36</v>
      </c>
      <c r="I3203" s="73" t="s">
        <v>37</v>
      </c>
      <c r="J3203" s="74" t="s">
        <v>3327</v>
      </c>
      <c r="K3203" s="73" t="s">
        <v>32</v>
      </c>
      <c r="L3203" s="8" t="s">
        <v>1213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18" t="s">
        <v>36</v>
      </c>
      <c r="I3204" s="73" t="s">
        <v>37</v>
      </c>
      <c r="J3204" s="74" t="s">
        <v>3327</v>
      </c>
      <c r="K3204" s="73" t="s">
        <v>32</v>
      </c>
      <c r="L3204" s="8" t="s">
        <v>1218</v>
      </c>
      <c r="M3204" s="73"/>
      <c r="N3204" s="8" t="s">
        <v>40</v>
      </c>
      <c r="O3204" s="8" t="s">
        <v>41</v>
      </c>
      <c r="P3204" s="9">
        <v>0.02</v>
      </c>
      <c r="Q3204" s="89" t="s">
        <v>1219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18" t="s">
        <v>36</v>
      </c>
      <c r="I3205" s="73" t="s">
        <v>37</v>
      </c>
      <c r="J3205" s="74" t="s">
        <v>3327</v>
      </c>
      <c r="K3205" s="73" t="s">
        <v>32</v>
      </c>
      <c r="L3205" s="8" t="s">
        <v>1225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18" t="s">
        <v>36</v>
      </c>
      <c r="I3206" s="73" t="s">
        <v>37</v>
      </c>
      <c r="J3206" s="74" t="s">
        <v>3327</v>
      </c>
      <c r="K3206" s="73" t="s">
        <v>32</v>
      </c>
      <c r="L3206" s="8" t="s">
        <v>1232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18" t="s">
        <v>36</v>
      </c>
      <c r="I3207" s="73" t="s">
        <v>37</v>
      </c>
      <c r="J3207" s="74" t="s">
        <v>3327</v>
      </c>
      <c r="K3207" s="73" t="s">
        <v>32</v>
      </c>
      <c r="L3207" s="8" t="s">
        <v>1236</v>
      </c>
      <c r="M3207" s="73"/>
      <c r="N3207" s="8" t="s">
        <v>40</v>
      </c>
      <c r="O3207" s="8" t="s">
        <v>41</v>
      </c>
      <c r="P3207" s="9">
        <v>0.03</v>
      </c>
      <c r="Q3207" s="89" t="s">
        <v>1237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18" t="s">
        <v>36</v>
      </c>
      <c r="I3208" s="73" t="s">
        <v>37</v>
      </c>
      <c r="J3208" s="74" t="s">
        <v>3327</v>
      </c>
      <c r="K3208" s="73" t="s">
        <v>32</v>
      </c>
      <c r="L3208" s="8" t="s">
        <v>1239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18" t="s">
        <v>36</v>
      </c>
      <c r="I3209" s="73" t="s">
        <v>37</v>
      </c>
      <c r="J3209" s="74" t="s">
        <v>3327</v>
      </c>
      <c r="K3209" s="73" t="s">
        <v>32</v>
      </c>
      <c r="L3209" s="8" t="s">
        <v>1242</v>
      </c>
      <c r="M3209" s="73"/>
      <c r="N3209" s="8" t="s">
        <v>40</v>
      </c>
      <c r="O3209" s="8" t="s">
        <v>41</v>
      </c>
      <c r="P3209" s="9">
        <v>0.02</v>
      </c>
      <c r="Q3209" s="89" t="s">
        <v>1243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18" t="s">
        <v>36</v>
      </c>
      <c r="I3210" s="73" t="s">
        <v>37</v>
      </c>
      <c r="J3210" s="74" t="s">
        <v>3327</v>
      </c>
      <c r="K3210" s="73" t="s">
        <v>32</v>
      </c>
      <c r="L3210" s="8" t="s">
        <v>1245</v>
      </c>
      <c r="M3210" s="73"/>
      <c r="N3210" s="8" t="s">
        <v>40</v>
      </c>
      <c r="O3210" s="8" t="s">
        <v>41</v>
      </c>
      <c r="P3210" s="9">
        <v>0.02</v>
      </c>
      <c r="Q3210" s="89" t="s">
        <v>1246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18" t="s">
        <v>36</v>
      </c>
      <c r="I3211" s="73" t="s">
        <v>37</v>
      </c>
      <c r="J3211" s="74" t="s">
        <v>3327</v>
      </c>
      <c r="K3211" s="73" t="s">
        <v>32</v>
      </c>
      <c r="L3211" s="8" t="s">
        <v>1247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18" t="s">
        <v>36</v>
      </c>
      <c r="I3212" s="73" t="s">
        <v>37</v>
      </c>
      <c r="J3212" s="74" t="s">
        <v>3327</v>
      </c>
      <c r="K3212" s="73" t="s">
        <v>32</v>
      </c>
      <c r="L3212" s="8" t="s">
        <v>1248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18" t="s">
        <v>36</v>
      </c>
      <c r="I3213" s="73" t="s">
        <v>37</v>
      </c>
      <c r="J3213" s="74" t="s">
        <v>3327</v>
      </c>
      <c r="K3213" s="73" t="s">
        <v>32</v>
      </c>
      <c r="L3213" s="8" t="s">
        <v>1255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18" t="s">
        <v>36</v>
      </c>
      <c r="I3214" s="73" t="s">
        <v>37</v>
      </c>
      <c r="J3214" s="74" t="s">
        <v>3327</v>
      </c>
      <c r="K3214" s="73" t="s">
        <v>32</v>
      </c>
      <c r="L3214" s="8" t="s">
        <v>1257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18" t="s">
        <v>36</v>
      </c>
      <c r="I3215" s="73" t="s">
        <v>37</v>
      </c>
      <c r="J3215" s="74" t="s">
        <v>3327</v>
      </c>
      <c r="K3215" s="73" t="s">
        <v>32</v>
      </c>
      <c r="L3215" s="8" t="s">
        <v>1269</v>
      </c>
      <c r="M3215" s="73"/>
      <c r="N3215" s="8" t="s">
        <v>57</v>
      </c>
      <c r="O3215" s="8" t="s">
        <v>41</v>
      </c>
      <c r="P3215" s="9">
        <v>0.08</v>
      </c>
      <c r="Q3215" s="89" t="s">
        <v>1270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18" t="s">
        <v>36</v>
      </c>
      <c r="I3216" s="73" t="s">
        <v>37</v>
      </c>
      <c r="J3216" s="74" t="s">
        <v>3327</v>
      </c>
      <c r="K3216" s="73" t="s">
        <v>32</v>
      </c>
      <c r="L3216" s="8" t="s">
        <v>1274</v>
      </c>
      <c r="M3216" s="73"/>
      <c r="N3216" s="8" t="s">
        <v>40</v>
      </c>
      <c r="O3216" s="8" t="s">
        <v>41</v>
      </c>
      <c r="P3216" s="9">
        <v>0.03</v>
      </c>
      <c r="Q3216" s="89" t="s">
        <v>1275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18" t="s">
        <v>36</v>
      </c>
      <c r="I3217" s="73" t="s">
        <v>37</v>
      </c>
      <c r="J3217" s="74" t="s">
        <v>3327</v>
      </c>
      <c r="K3217" s="73" t="s">
        <v>32</v>
      </c>
      <c r="L3217" s="8" t="s">
        <v>1276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18" t="s">
        <v>36</v>
      </c>
      <c r="I3218" s="73" t="s">
        <v>37</v>
      </c>
      <c r="J3218" s="74" t="s">
        <v>3327</v>
      </c>
      <c r="K3218" s="73" t="s">
        <v>32</v>
      </c>
      <c r="L3218" s="8" t="s">
        <v>1302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18" t="s">
        <v>36</v>
      </c>
      <c r="I3219" s="73" t="s">
        <v>37</v>
      </c>
      <c r="J3219" s="74" t="s">
        <v>3327</v>
      </c>
      <c r="K3219" s="73" t="s">
        <v>32</v>
      </c>
      <c r="L3219" s="8" t="s">
        <v>1303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18" t="s">
        <v>36</v>
      </c>
      <c r="I3220" s="73" t="s">
        <v>37</v>
      </c>
      <c r="J3220" s="74" t="s">
        <v>3327</v>
      </c>
      <c r="K3220" s="73" t="s">
        <v>32</v>
      </c>
      <c r="L3220" s="8" t="s">
        <v>1304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18" t="s">
        <v>36</v>
      </c>
      <c r="I3221" s="73" t="s">
        <v>37</v>
      </c>
      <c r="J3221" s="74" t="s">
        <v>3327</v>
      </c>
      <c r="K3221" s="73" t="s">
        <v>32</v>
      </c>
      <c r="L3221" s="8" t="s">
        <v>1305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18" t="s">
        <v>36</v>
      </c>
      <c r="I3222" s="73" t="s">
        <v>37</v>
      </c>
      <c r="J3222" s="74" t="s">
        <v>3327</v>
      </c>
      <c r="K3222" s="73" t="s">
        <v>32</v>
      </c>
      <c r="L3222" s="8" t="s">
        <v>1307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18" t="s">
        <v>36</v>
      </c>
      <c r="I3223" s="73" t="s">
        <v>37</v>
      </c>
      <c r="J3223" s="74" t="s">
        <v>3327</v>
      </c>
      <c r="K3223" s="73" t="s">
        <v>32</v>
      </c>
      <c r="L3223" s="8" t="s">
        <v>1308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18" t="s">
        <v>36</v>
      </c>
      <c r="I3224" s="73" t="s">
        <v>37</v>
      </c>
      <c r="J3224" s="74" t="s">
        <v>3327</v>
      </c>
      <c r="K3224" s="73" t="s">
        <v>32</v>
      </c>
      <c r="L3224" s="8" t="s">
        <v>1309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18" t="s">
        <v>36</v>
      </c>
      <c r="I3225" s="73" t="s">
        <v>37</v>
      </c>
      <c r="J3225" s="74" t="s">
        <v>3327</v>
      </c>
      <c r="K3225" s="73" t="s">
        <v>32</v>
      </c>
      <c r="L3225" s="8" t="s">
        <v>1310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18" t="s">
        <v>36</v>
      </c>
      <c r="I3226" s="73" t="s">
        <v>37</v>
      </c>
      <c r="J3226" s="74" t="s">
        <v>3327</v>
      </c>
      <c r="K3226" s="73" t="s">
        <v>32</v>
      </c>
      <c r="L3226" s="8" t="s">
        <v>1311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18" t="s">
        <v>36</v>
      </c>
      <c r="I3227" s="73" t="s">
        <v>37</v>
      </c>
      <c r="J3227" s="74" t="s">
        <v>3327</v>
      </c>
      <c r="K3227" s="73" t="s">
        <v>32</v>
      </c>
      <c r="L3227" s="8" t="s">
        <v>1312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18" t="s">
        <v>36</v>
      </c>
      <c r="I3228" s="73" t="s">
        <v>37</v>
      </c>
      <c r="J3228" s="74" t="s">
        <v>3327</v>
      </c>
      <c r="K3228" s="73" t="s">
        <v>32</v>
      </c>
      <c r="L3228" s="8" t="s">
        <v>1332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18" t="s">
        <v>36</v>
      </c>
      <c r="I3229" s="73" t="s">
        <v>37</v>
      </c>
      <c r="J3229" s="74" t="s">
        <v>3327</v>
      </c>
      <c r="K3229" s="73" t="s">
        <v>32</v>
      </c>
      <c r="L3229" s="8" t="s">
        <v>1343</v>
      </c>
      <c r="M3229" s="73"/>
      <c r="N3229" s="8" t="s">
        <v>57</v>
      </c>
      <c r="O3229" s="8" t="s">
        <v>41</v>
      </c>
      <c r="P3229" s="9">
        <v>0.03</v>
      </c>
      <c r="Q3229" s="89" t="s">
        <v>1344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18" t="s">
        <v>36</v>
      </c>
      <c r="I3230" s="73" t="s">
        <v>37</v>
      </c>
      <c r="J3230" s="74" t="s">
        <v>3327</v>
      </c>
      <c r="K3230" s="73" t="s">
        <v>32</v>
      </c>
      <c r="L3230" s="8" t="s">
        <v>1355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18" t="s">
        <v>36</v>
      </c>
      <c r="I3231" s="73" t="s">
        <v>37</v>
      </c>
      <c r="J3231" s="74" t="s">
        <v>3327</v>
      </c>
      <c r="K3231" s="73" t="s">
        <v>32</v>
      </c>
      <c r="L3231" s="8" t="s">
        <v>1361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18" t="s">
        <v>36</v>
      </c>
      <c r="I3232" s="73" t="s">
        <v>37</v>
      </c>
      <c r="J3232" s="74" t="s">
        <v>3327</v>
      </c>
      <c r="K3232" s="73" t="s">
        <v>32</v>
      </c>
      <c r="L3232" s="8" t="s">
        <v>1366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18" t="s">
        <v>36</v>
      </c>
      <c r="I3233" s="73" t="s">
        <v>37</v>
      </c>
      <c r="J3233" s="74" t="s">
        <v>3327</v>
      </c>
      <c r="K3233" s="73" t="s">
        <v>32</v>
      </c>
      <c r="L3233" s="8" t="s">
        <v>1371</v>
      </c>
      <c r="M3233" s="73"/>
      <c r="N3233" s="8" t="s">
        <v>40</v>
      </c>
      <c r="O3233" s="8" t="s">
        <v>41</v>
      </c>
      <c r="P3233" s="9">
        <v>0.02</v>
      </c>
      <c r="Q3233" s="89" t="s">
        <v>1372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18" t="s">
        <v>36</v>
      </c>
      <c r="I3234" s="73" t="s">
        <v>37</v>
      </c>
      <c r="J3234" s="74" t="s">
        <v>3327</v>
      </c>
      <c r="K3234" s="73" t="s">
        <v>32</v>
      </c>
      <c r="L3234" s="8" t="s">
        <v>1380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18" t="s">
        <v>36</v>
      </c>
      <c r="I3235" s="73" t="s">
        <v>37</v>
      </c>
      <c r="J3235" s="74" t="s">
        <v>3327</v>
      </c>
      <c r="K3235" s="73" t="s">
        <v>32</v>
      </c>
      <c r="L3235" s="8" t="s">
        <v>1386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18" t="s">
        <v>36</v>
      </c>
      <c r="I3236" s="73" t="s">
        <v>37</v>
      </c>
      <c r="J3236" s="74" t="s">
        <v>3327</v>
      </c>
      <c r="K3236" s="73" t="s">
        <v>32</v>
      </c>
      <c r="L3236" s="8" t="s">
        <v>1390</v>
      </c>
      <c r="M3236" s="73"/>
      <c r="N3236" s="8" t="s">
        <v>40</v>
      </c>
      <c r="O3236" s="8" t="s">
        <v>41</v>
      </c>
      <c r="P3236" s="9">
        <v>0.02</v>
      </c>
      <c r="Q3236" s="89" t="s">
        <v>1391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18" t="s">
        <v>36</v>
      </c>
      <c r="I3237" s="73" t="s">
        <v>37</v>
      </c>
      <c r="J3237" s="74" t="s">
        <v>3327</v>
      </c>
      <c r="K3237" s="73" t="s">
        <v>32</v>
      </c>
      <c r="L3237" s="8" t="s">
        <v>1393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18" t="s">
        <v>36</v>
      </c>
      <c r="I3238" s="73" t="s">
        <v>37</v>
      </c>
      <c r="J3238" s="74" t="s">
        <v>3327</v>
      </c>
      <c r="K3238" s="73" t="s">
        <v>32</v>
      </c>
      <c r="L3238" s="8" t="s">
        <v>1396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3327</v>
      </c>
      <c r="K3239" s="73" t="s">
        <v>32</v>
      </c>
      <c r="L3239" s="8" t="s">
        <v>1397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3327</v>
      </c>
      <c r="K3240" s="73" t="s">
        <v>32</v>
      </c>
      <c r="L3240" s="8" t="s">
        <v>1398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18" t="s">
        <v>36</v>
      </c>
      <c r="I3241" s="73" t="s">
        <v>37</v>
      </c>
      <c r="J3241" s="74" t="s">
        <v>3327</v>
      </c>
      <c r="K3241" s="73" t="s">
        <v>32</v>
      </c>
      <c r="L3241" s="8" t="s">
        <v>1401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18" t="s">
        <v>36</v>
      </c>
      <c r="I3242" s="73" t="s">
        <v>37</v>
      </c>
      <c r="J3242" s="74" t="s">
        <v>3327</v>
      </c>
      <c r="K3242" s="73" t="s">
        <v>32</v>
      </c>
      <c r="L3242" s="8" t="s">
        <v>1408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18" t="s">
        <v>36</v>
      </c>
      <c r="I3243" s="73" t="s">
        <v>37</v>
      </c>
      <c r="J3243" s="74" t="s">
        <v>3327</v>
      </c>
      <c r="K3243" s="73" t="s">
        <v>32</v>
      </c>
      <c r="L3243" s="8" t="s">
        <v>1415</v>
      </c>
      <c r="M3243" s="73"/>
      <c r="N3243" s="8" t="s">
        <v>40</v>
      </c>
      <c r="O3243" s="8" t="s">
        <v>80</v>
      </c>
      <c r="P3243" s="9">
        <v>0</v>
      </c>
      <c r="Q3243" s="89" t="s">
        <v>1416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18" t="s">
        <v>36</v>
      </c>
      <c r="I3244" s="73" t="s">
        <v>37</v>
      </c>
      <c r="J3244" s="74" t="s">
        <v>3327</v>
      </c>
      <c r="K3244" s="73" t="s">
        <v>32</v>
      </c>
      <c r="L3244" s="8" t="s">
        <v>1417</v>
      </c>
      <c r="M3244" s="73"/>
      <c r="N3244" s="8" t="s">
        <v>40</v>
      </c>
      <c r="O3244" s="8" t="s">
        <v>80</v>
      </c>
      <c r="P3244" s="9">
        <v>0</v>
      </c>
      <c r="Q3244" s="89" t="s">
        <v>1418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18" t="s">
        <v>36</v>
      </c>
      <c r="I3245" s="73" t="s">
        <v>37</v>
      </c>
      <c r="J3245" s="74" t="s">
        <v>3327</v>
      </c>
      <c r="K3245" s="73" t="s">
        <v>32</v>
      </c>
      <c r="L3245" s="8" t="s">
        <v>1424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18" t="s">
        <v>36</v>
      </c>
      <c r="I3246" s="73" t="s">
        <v>37</v>
      </c>
      <c r="J3246" s="74" t="s">
        <v>3327</v>
      </c>
      <c r="K3246" s="73" t="s">
        <v>32</v>
      </c>
      <c r="L3246" s="8" t="s">
        <v>1424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18" t="s">
        <v>36</v>
      </c>
      <c r="I3247" s="73" t="s">
        <v>37</v>
      </c>
      <c r="J3247" s="74" t="s">
        <v>3327</v>
      </c>
      <c r="K3247" s="73" t="s">
        <v>32</v>
      </c>
      <c r="L3247" s="8" t="s">
        <v>1426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18" t="s">
        <v>36</v>
      </c>
      <c r="I3248" s="73" t="s">
        <v>37</v>
      </c>
      <c r="J3248" s="74" t="s">
        <v>3327</v>
      </c>
      <c r="K3248" s="73" t="s">
        <v>32</v>
      </c>
      <c r="L3248" s="8" t="s">
        <v>1428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18" t="s">
        <v>36</v>
      </c>
      <c r="I3249" s="73" t="s">
        <v>37</v>
      </c>
      <c r="J3249" s="74" t="s">
        <v>3327</v>
      </c>
      <c r="K3249" s="73" t="s">
        <v>32</v>
      </c>
      <c r="L3249" s="8" t="s">
        <v>1431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18" t="s">
        <v>36</v>
      </c>
      <c r="I3250" s="73" t="s">
        <v>37</v>
      </c>
      <c r="J3250" s="74" t="s">
        <v>3327</v>
      </c>
      <c r="K3250" s="73" t="s">
        <v>32</v>
      </c>
      <c r="L3250" s="8" t="s">
        <v>1437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18" t="s">
        <v>36</v>
      </c>
      <c r="I3251" s="73" t="s">
        <v>37</v>
      </c>
      <c r="J3251" s="74" t="s">
        <v>3327</v>
      </c>
      <c r="K3251" s="73" t="s">
        <v>32</v>
      </c>
      <c r="L3251" s="8" t="s">
        <v>1439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18" t="s">
        <v>36</v>
      </c>
      <c r="I3252" s="73" t="s">
        <v>37</v>
      </c>
      <c r="J3252" s="74" t="s">
        <v>3327</v>
      </c>
      <c r="K3252" s="73" t="s">
        <v>32</v>
      </c>
      <c r="L3252" s="8" t="s">
        <v>1442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18" t="s">
        <v>36</v>
      </c>
      <c r="I3253" s="73" t="s">
        <v>37</v>
      </c>
      <c r="J3253" s="74" t="s">
        <v>3327</v>
      </c>
      <c r="K3253" s="73" t="s">
        <v>32</v>
      </c>
      <c r="L3253" s="8" t="s">
        <v>1443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18" t="s">
        <v>36</v>
      </c>
      <c r="I3254" s="73" t="s">
        <v>37</v>
      </c>
      <c r="J3254" s="74" t="s">
        <v>3327</v>
      </c>
      <c r="K3254" s="73" t="s">
        <v>32</v>
      </c>
      <c r="L3254" s="8" t="s">
        <v>1474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18" t="s">
        <v>36</v>
      </c>
      <c r="I3255" s="73" t="s">
        <v>37</v>
      </c>
      <c r="J3255" s="74" t="s">
        <v>3327</v>
      </c>
      <c r="K3255" s="73" t="s">
        <v>32</v>
      </c>
      <c r="L3255" s="8" t="s">
        <v>1478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18" t="s">
        <v>36</v>
      </c>
      <c r="I3256" s="73" t="s">
        <v>37</v>
      </c>
      <c r="J3256" s="74" t="s">
        <v>3327</v>
      </c>
      <c r="K3256" s="73" t="s">
        <v>32</v>
      </c>
      <c r="L3256" s="8" t="s">
        <v>1492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18" t="s">
        <v>36</v>
      </c>
      <c r="I3257" s="73" t="s">
        <v>37</v>
      </c>
      <c r="J3257" s="74" t="s">
        <v>3327</v>
      </c>
      <c r="K3257" s="73" t="s">
        <v>32</v>
      </c>
      <c r="L3257" s="8" t="s">
        <v>1499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18" t="s">
        <v>36</v>
      </c>
      <c r="I3258" s="73" t="s">
        <v>37</v>
      </c>
      <c r="J3258" s="74" t="s">
        <v>3327</v>
      </c>
      <c r="K3258" s="73" t="s">
        <v>32</v>
      </c>
      <c r="L3258" s="8" t="s">
        <v>1500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18" t="s">
        <v>36</v>
      </c>
      <c r="I3259" s="73" t="s">
        <v>37</v>
      </c>
      <c r="J3259" s="74" t="s">
        <v>3327</v>
      </c>
      <c r="K3259" s="73" t="s">
        <v>32</v>
      </c>
      <c r="L3259" s="8" t="s">
        <v>1501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18" t="s">
        <v>36</v>
      </c>
      <c r="I3260" s="73" t="s">
        <v>37</v>
      </c>
      <c r="J3260" s="74" t="s">
        <v>3327</v>
      </c>
      <c r="K3260" s="73" t="s">
        <v>32</v>
      </c>
      <c r="L3260" s="8" t="s">
        <v>1505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18" t="s">
        <v>36</v>
      </c>
      <c r="I3261" s="73" t="s">
        <v>37</v>
      </c>
      <c r="J3261" s="74" t="s">
        <v>3327</v>
      </c>
      <c r="K3261" s="73" t="s">
        <v>32</v>
      </c>
      <c r="L3261" s="8" t="s">
        <v>1506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18" t="s">
        <v>36</v>
      </c>
      <c r="I3262" s="73" t="s">
        <v>37</v>
      </c>
      <c r="J3262" s="74" t="s">
        <v>3327</v>
      </c>
      <c r="K3262" s="73" t="s">
        <v>32</v>
      </c>
      <c r="L3262" s="8" t="s">
        <v>1507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3327</v>
      </c>
      <c r="K3263" s="73" t="s">
        <v>32</v>
      </c>
      <c r="L3263" s="8" t="s">
        <v>1513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3327</v>
      </c>
      <c r="K3264" s="73" t="s">
        <v>32</v>
      </c>
      <c r="L3264" s="8" t="s">
        <v>1514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3327</v>
      </c>
      <c r="K3265" s="73" t="s">
        <v>32</v>
      </c>
      <c r="L3265" s="8" t="s">
        <v>1515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1541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1541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1544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1544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1545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1557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1579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1600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1608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18" t="s">
        <v>36</v>
      </c>
      <c r="I3281" s="73" t="s">
        <v>37</v>
      </c>
      <c r="J3281" s="74" t="s">
        <v>3327</v>
      </c>
      <c r="K3281" s="73" t="s">
        <v>32</v>
      </c>
      <c r="L3281" s="8" t="s">
        <v>1918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18" t="s">
        <v>36</v>
      </c>
      <c r="I3282" s="73" t="s">
        <v>37</v>
      </c>
      <c r="J3282" s="74" t="s">
        <v>3327</v>
      </c>
      <c r="K3282" s="73" t="s">
        <v>32</v>
      </c>
      <c r="L3282" s="8" t="s">
        <v>1919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18" t="s">
        <v>36</v>
      </c>
      <c r="I3283" s="73" t="s">
        <v>37</v>
      </c>
      <c r="J3283" s="74" t="s">
        <v>3327</v>
      </c>
      <c r="K3283" s="73" t="s">
        <v>32</v>
      </c>
      <c r="L3283" s="8" t="s">
        <v>1933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18" t="s">
        <v>36</v>
      </c>
      <c r="I3284" s="73" t="s">
        <v>37</v>
      </c>
      <c r="J3284" s="74" t="s">
        <v>3327</v>
      </c>
      <c r="K3284" s="73" t="s">
        <v>32</v>
      </c>
      <c r="L3284" s="8" t="s">
        <v>1942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18" t="s">
        <v>36</v>
      </c>
      <c r="I3285" s="73" t="s">
        <v>37</v>
      </c>
      <c r="J3285" s="74" t="s">
        <v>3327</v>
      </c>
      <c r="K3285" s="73" t="s">
        <v>32</v>
      </c>
      <c r="L3285" s="8" t="s">
        <v>1945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18" t="s">
        <v>36</v>
      </c>
      <c r="I3286" s="73" t="s">
        <v>37</v>
      </c>
      <c r="J3286" s="74" t="s">
        <v>3327</v>
      </c>
      <c r="K3286" s="73" t="s">
        <v>32</v>
      </c>
      <c r="L3286" s="8" t="s">
        <v>1948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18" t="s">
        <v>36</v>
      </c>
      <c r="I3287" s="73" t="s">
        <v>37</v>
      </c>
      <c r="J3287" s="74" t="s">
        <v>3327</v>
      </c>
      <c r="K3287" s="73" t="s">
        <v>32</v>
      </c>
      <c r="L3287" s="8" t="s">
        <v>1958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18" t="s">
        <v>36</v>
      </c>
      <c r="I3288" s="73" t="s">
        <v>37</v>
      </c>
      <c r="J3288" s="74" t="s">
        <v>3327</v>
      </c>
      <c r="K3288" s="73" t="s">
        <v>32</v>
      </c>
      <c r="L3288" s="8" t="s">
        <v>1960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18" t="s">
        <v>36</v>
      </c>
      <c r="I3289" s="73" t="s">
        <v>37</v>
      </c>
      <c r="J3289" s="74" t="s">
        <v>3327</v>
      </c>
      <c r="K3289" s="73" t="s">
        <v>32</v>
      </c>
      <c r="L3289" s="8" t="s">
        <v>1962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18" t="s">
        <v>36</v>
      </c>
      <c r="I3290" s="73" t="s">
        <v>37</v>
      </c>
      <c r="J3290" s="74" t="s">
        <v>3327</v>
      </c>
      <c r="K3290" s="73" t="s">
        <v>32</v>
      </c>
      <c r="L3290" s="8" t="s">
        <v>1964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18" t="s">
        <v>36</v>
      </c>
      <c r="I3291" s="73" t="s">
        <v>37</v>
      </c>
      <c r="J3291" s="74" t="s">
        <v>3327</v>
      </c>
      <c r="K3291" s="73" t="s">
        <v>32</v>
      </c>
      <c r="L3291" s="8" t="s">
        <v>1965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18" t="s">
        <v>36</v>
      </c>
      <c r="I3292" s="73" t="s">
        <v>37</v>
      </c>
      <c r="J3292" s="74" t="s">
        <v>3327</v>
      </c>
      <c r="K3292" s="73" t="s">
        <v>32</v>
      </c>
      <c r="L3292" s="8" t="s">
        <v>1968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18" t="s">
        <v>36</v>
      </c>
      <c r="I3293" s="73" t="s">
        <v>37</v>
      </c>
      <c r="J3293" s="74" t="s">
        <v>3327</v>
      </c>
      <c r="K3293" s="73" t="s">
        <v>32</v>
      </c>
      <c r="L3293" s="8" t="s">
        <v>1970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18" t="s">
        <v>36</v>
      </c>
      <c r="I3294" s="73" t="s">
        <v>37</v>
      </c>
      <c r="J3294" s="74" t="s">
        <v>3327</v>
      </c>
      <c r="K3294" s="73" t="s">
        <v>32</v>
      </c>
      <c r="L3294" s="8" t="s">
        <v>1972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18" t="s">
        <v>36</v>
      </c>
      <c r="I3295" s="73" t="s">
        <v>37</v>
      </c>
      <c r="J3295" s="74" t="s">
        <v>3327</v>
      </c>
      <c r="K3295" s="73" t="s">
        <v>32</v>
      </c>
      <c r="L3295" s="8" t="s">
        <v>1974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3327</v>
      </c>
      <c r="K3296" s="73" t="s">
        <v>32</v>
      </c>
      <c r="L3296" s="8" t="s">
        <v>1975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3327</v>
      </c>
      <c r="K3297" s="73" t="s">
        <v>32</v>
      </c>
      <c r="L3297" s="8" t="s">
        <v>1976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3327</v>
      </c>
      <c r="K3298" s="73" t="s">
        <v>32</v>
      </c>
      <c r="L3298" s="8" t="s">
        <v>1977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3327</v>
      </c>
      <c r="K3299" s="73" t="s">
        <v>32</v>
      </c>
      <c r="L3299" s="8" t="s">
        <v>1978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3327</v>
      </c>
      <c r="K3300" s="73" t="s">
        <v>32</v>
      </c>
      <c r="L3300" s="8" t="s">
        <v>1979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3327</v>
      </c>
      <c r="K3301" s="73" t="s">
        <v>32</v>
      </c>
      <c r="L3301" s="8" t="s">
        <v>1980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3327</v>
      </c>
      <c r="K3302" s="73" t="s">
        <v>32</v>
      </c>
      <c r="L3302" s="8" t="s">
        <v>1981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3327</v>
      </c>
      <c r="K3303" s="73" t="s">
        <v>32</v>
      </c>
      <c r="L3303" s="8" t="s">
        <v>1982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3327</v>
      </c>
      <c r="K3304" s="73" t="s">
        <v>32</v>
      </c>
      <c r="L3304" s="8" t="s">
        <v>1983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3327</v>
      </c>
      <c r="K3305" s="73" t="s">
        <v>32</v>
      </c>
      <c r="L3305" s="8" t="s">
        <v>1984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3327</v>
      </c>
      <c r="K3306" s="73" t="s">
        <v>32</v>
      </c>
      <c r="L3306" s="8" t="s">
        <v>1985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3327</v>
      </c>
      <c r="K3307" s="73" t="s">
        <v>32</v>
      </c>
      <c r="L3307" s="8" t="s">
        <v>1986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3327</v>
      </c>
      <c r="K3308" s="73" t="s">
        <v>32</v>
      </c>
      <c r="L3308" s="8" t="s">
        <v>1987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3327</v>
      </c>
      <c r="K3309" s="73" t="s">
        <v>32</v>
      </c>
      <c r="L3309" s="8" t="s">
        <v>1988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3327</v>
      </c>
      <c r="K3310" s="73" t="s">
        <v>32</v>
      </c>
      <c r="L3310" s="8" t="s">
        <v>1989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18" t="s">
        <v>36</v>
      </c>
      <c r="I3311" s="73" t="s">
        <v>37</v>
      </c>
      <c r="J3311" s="74" t="s">
        <v>3327</v>
      </c>
      <c r="K3311" s="73" t="s">
        <v>32</v>
      </c>
      <c r="L3311" s="8" t="s">
        <v>1991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18" t="s">
        <v>36</v>
      </c>
      <c r="I3312" s="73" t="s">
        <v>37</v>
      </c>
      <c r="J3312" s="74" t="s">
        <v>3327</v>
      </c>
      <c r="K3312" s="73" t="s">
        <v>32</v>
      </c>
      <c r="L3312" s="8" t="s">
        <v>1993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1575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3370</v>
      </c>
      <c r="F3314" s="73" t="s">
        <v>3370</v>
      </c>
      <c r="G3314" s="73" t="s">
        <v>3370</v>
      </c>
      <c r="H3314" s="122" t="s">
        <v>36</v>
      </c>
      <c r="I3314" s="73" t="s">
        <v>37</v>
      </c>
      <c r="J3314" s="74" t="s">
        <v>3327</v>
      </c>
      <c r="K3314" s="73" t="s">
        <v>32</v>
      </c>
      <c r="L3314" s="73" t="s">
        <v>3371</v>
      </c>
      <c r="M3314" s="73"/>
      <c r="N3314" s="73" t="s">
        <v>3463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customHeight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3327</v>
      </c>
      <c r="K3315" s="73" t="s">
        <v>32</v>
      </c>
      <c r="L3315" s="73" t="s">
        <v>1034</v>
      </c>
      <c r="M3315" s="73"/>
      <c r="N3315" s="73" t="s">
        <v>3464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3327</v>
      </c>
      <c r="K3316" s="73" t="s">
        <v>32</v>
      </c>
      <c r="L3316" s="8" t="s">
        <v>1055</v>
      </c>
      <c r="M3316" s="73"/>
      <c r="N3316" s="8" t="s">
        <v>3464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1575</v>
      </c>
      <c r="M3317" s="73"/>
      <c r="N3317" s="8" t="s">
        <v>3463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3466</v>
      </c>
      <c r="M3318" s="73"/>
      <c r="N3318" s="8" t="s">
        <v>3467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3469</v>
      </c>
      <c r="M3319" s="73"/>
      <c r="N3319" s="8" t="s">
        <v>3367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3471</v>
      </c>
      <c r="M3320" s="73"/>
      <c r="N3320" s="8" t="s">
        <v>3472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3473</v>
      </c>
      <c r="M3321" s="73"/>
      <c r="N3321" s="8" t="s">
        <v>3472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1995</v>
      </c>
      <c r="I3322" s="73" t="s">
        <v>1996</v>
      </c>
      <c r="J3322" s="73" t="s">
        <v>1997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2004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customHeight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1995</v>
      </c>
      <c r="I3323" s="73" t="s">
        <v>1996</v>
      </c>
      <c r="J3323" s="73" t="s">
        <v>1997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2011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customHeight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1995</v>
      </c>
      <c r="I3324" s="73" t="s">
        <v>1996</v>
      </c>
      <c r="J3324" s="73" t="s">
        <v>1997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2012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customHeight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2014</v>
      </c>
      <c r="F3325" s="73" t="s">
        <v>2015</v>
      </c>
      <c r="G3325" s="73" t="s">
        <v>2014</v>
      </c>
      <c r="H3325" s="122" t="s">
        <v>1995</v>
      </c>
      <c r="I3325" s="73" t="s">
        <v>1996</v>
      </c>
      <c r="J3325" s="73" t="s">
        <v>1997</v>
      </c>
      <c r="K3325" s="73" t="s">
        <v>32</v>
      </c>
      <c r="L3325" s="73" t="s">
        <v>2014</v>
      </c>
      <c r="M3325" s="73"/>
      <c r="N3325" s="73" t="s">
        <v>40</v>
      </c>
      <c r="O3325" s="73" t="s">
        <v>80</v>
      </c>
      <c r="P3325" s="9">
        <v>0</v>
      </c>
      <c r="Q3325" s="75" t="s">
        <v>2016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customHeight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1995</v>
      </c>
      <c r="I3326" s="73" t="s">
        <v>1996</v>
      </c>
      <c r="J3326" s="73" t="s">
        <v>1997</v>
      </c>
      <c r="K3326" s="73" t="s">
        <v>32</v>
      </c>
      <c r="L3326" s="73" t="s">
        <v>2037</v>
      </c>
      <c r="M3326" s="73"/>
      <c r="N3326" s="73" t="s">
        <v>40</v>
      </c>
      <c r="O3326" s="73" t="s">
        <v>149</v>
      </c>
      <c r="P3326" s="9">
        <v>0.02</v>
      </c>
      <c r="Q3326" s="75" t="s">
        <v>2038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customHeight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1639</v>
      </c>
      <c r="G3327" s="73" t="s">
        <v>214</v>
      </c>
      <c r="H3327" s="122" t="s">
        <v>1995</v>
      </c>
      <c r="I3327" s="73" t="s">
        <v>1996</v>
      </c>
      <c r="J3327" s="73" t="s">
        <v>1997</v>
      </c>
      <c r="K3327" s="73" t="s">
        <v>32</v>
      </c>
      <c r="L3327" s="73" t="s">
        <v>2065</v>
      </c>
      <c r="M3327" s="73"/>
      <c r="N3327" s="73" t="s">
        <v>40</v>
      </c>
      <c r="O3327" s="73" t="s">
        <v>80</v>
      </c>
      <c r="P3327" s="9">
        <v>0</v>
      </c>
      <c r="Q3327" s="75" t="s">
        <v>2066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customHeight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2074</v>
      </c>
      <c r="F3328" s="73" t="s">
        <v>2074</v>
      </c>
      <c r="G3328" s="73" t="s">
        <v>2074</v>
      </c>
      <c r="H3328" s="122" t="s">
        <v>1995</v>
      </c>
      <c r="I3328" s="73" t="s">
        <v>1996</v>
      </c>
      <c r="J3328" s="73" t="s">
        <v>1997</v>
      </c>
      <c r="K3328" s="73" t="s">
        <v>32</v>
      </c>
      <c r="L3328" s="73" t="s">
        <v>2074</v>
      </c>
      <c r="M3328" s="73"/>
      <c r="N3328" s="73" t="s">
        <v>40</v>
      </c>
      <c r="O3328" s="73" t="s">
        <v>41</v>
      </c>
      <c r="P3328" s="9">
        <v>0.02</v>
      </c>
      <c r="Q3328" s="75" t="s">
        <v>2075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customHeight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1995</v>
      </c>
      <c r="I3329" s="73" t="s">
        <v>1996</v>
      </c>
      <c r="J3329" s="73" t="s">
        <v>1997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3474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customHeight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1995</v>
      </c>
      <c r="I3330" s="73" t="s">
        <v>1996</v>
      </c>
      <c r="J3330" s="73" t="s">
        <v>1997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2084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customHeight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1995</v>
      </c>
      <c r="I3331" s="73" t="s">
        <v>1996</v>
      </c>
      <c r="J3331" s="73" t="s">
        <v>1997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2095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customHeight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1995</v>
      </c>
      <c r="I3332" s="73" t="s">
        <v>1996</v>
      </c>
      <c r="J3332" s="73" t="s">
        <v>1997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2099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customHeight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1995</v>
      </c>
      <c r="I3333" s="73" t="s">
        <v>1996</v>
      </c>
      <c r="J3333" s="73" t="s">
        <v>1997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2108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customHeight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2049</v>
      </c>
      <c r="F3334" s="73" t="s">
        <v>2049</v>
      </c>
      <c r="G3334" s="73" t="s">
        <v>2049</v>
      </c>
      <c r="H3334" s="122" t="s">
        <v>1995</v>
      </c>
      <c r="I3334" s="73" t="s">
        <v>1996</v>
      </c>
      <c r="J3334" s="73" t="s">
        <v>1997</v>
      </c>
      <c r="K3334" s="73" t="s">
        <v>32</v>
      </c>
      <c r="L3334" s="73" t="s">
        <v>2054</v>
      </c>
      <c r="M3334" s="73"/>
      <c r="N3334" s="73" t="s">
        <v>40</v>
      </c>
      <c r="O3334" s="73" t="s">
        <v>41</v>
      </c>
      <c r="P3334" s="9">
        <v>0.05</v>
      </c>
      <c r="Q3334" s="75" t="s">
        <v>2055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customHeight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2089</v>
      </c>
      <c r="F3335" s="73" t="s">
        <v>2090</v>
      </c>
      <c r="G3335" s="73" t="s">
        <v>2089</v>
      </c>
      <c r="H3335" s="122" t="s">
        <v>1995</v>
      </c>
      <c r="I3335" s="73" t="s">
        <v>1996</v>
      </c>
      <c r="J3335" s="73" t="s">
        <v>1997</v>
      </c>
      <c r="K3335" s="73" t="s">
        <v>32</v>
      </c>
      <c r="L3335" s="73" t="s">
        <v>2089</v>
      </c>
      <c r="M3335" s="73"/>
      <c r="N3335" s="73" t="s">
        <v>40</v>
      </c>
      <c r="O3335" s="73" t="s">
        <v>80</v>
      </c>
      <c r="P3335" s="9">
        <v>0</v>
      </c>
      <c r="Q3335" s="75" t="s">
        <v>2091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customHeight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2268</v>
      </c>
      <c r="F3336" s="73" t="s">
        <v>3475</v>
      </c>
      <c r="G3336" s="73" t="s">
        <v>2268</v>
      </c>
      <c r="H3336" s="122" t="s">
        <v>1995</v>
      </c>
      <c r="I3336" s="73" t="s">
        <v>1996</v>
      </c>
      <c r="J3336" s="73" t="s">
        <v>1997</v>
      </c>
      <c r="K3336" s="73" t="s">
        <v>32</v>
      </c>
      <c r="L3336" s="73" t="s">
        <v>2054</v>
      </c>
      <c r="M3336" s="73"/>
      <c r="N3336" s="73" t="s">
        <v>40</v>
      </c>
      <c r="O3336" s="73" t="s">
        <v>41</v>
      </c>
      <c r="P3336" s="9">
        <v>0.05</v>
      </c>
      <c r="Q3336" s="75" t="s">
        <v>2055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customHeight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1995</v>
      </c>
      <c r="I3337" s="73" t="s">
        <v>1996</v>
      </c>
      <c r="J3337" s="73" t="s">
        <v>1997</v>
      </c>
      <c r="K3337" s="73" t="s">
        <v>32</v>
      </c>
      <c r="L3337" s="73" t="s">
        <v>2126</v>
      </c>
      <c r="M3337" s="73"/>
      <c r="N3337" s="73" t="s">
        <v>40</v>
      </c>
      <c r="O3337" s="73" t="s">
        <v>80</v>
      </c>
      <c r="P3337" s="9">
        <v>0</v>
      </c>
      <c r="Q3337" s="75" t="s">
        <v>2127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customHeight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1995</v>
      </c>
      <c r="I3338" s="73" t="s">
        <v>1996</v>
      </c>
      <c r="J3338" s="73" t="s">
        <v>1997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2113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customHeight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1995</v>
      </c>
      <c r="I3339" s="73" t="s">
        <v>1996</v>
      </c>
      <c r="J3339" s="73" t="s">
        <v>1997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2115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customHeight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2117</v>
      </c>
      <c r="F3340" s="73" t="s">
        <v>2117</v>
      </c>
      <c r="G3340" s="73" t="s">
        <v>2117</v>
      </c>
      <c r="H3340" s="122" t="s">
        <v>1995</v>
      </c>
      <c r="I3340" s="73" t="s">
        <v>1996</v>
      </c>
      <c r="J3340" s="73" t="s">
        <v>1997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2118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customHeight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2130</v>
      </c>
      <c r="F3341" s="73" t="s">
        <v>2130</v>
      </c>
      <c r="G3341" s="73" t="s">
        <v>2130</v>
      </c>
      <c r="H3341" s="122" t="s">
        <v>1995</v>
      </c>
      <c r="I3341" s="73" t="s">
        <v>1996</v>
      </c>
      <c r="J3341" s="73" t="s">
        <v>1997</v>
      </c>
      <c r="K3341" s="73" t="s">
        <v>32</v>
      </c>
      <c r="L3341" s="73" t="s">
        <v>2130</v>
      </c>
      <c r="M3341" s="73"/>
      <c r="N3341" s="73" t="s">
        <v>40</v>
      </c>
      <c r="O3341" s="73" t="s">
        <v>80</v>
      </c>
      <c r="P3341" s="9">
        <v>0</v>
      </c>
      <c r="Q3341" s="75" t="s">
        <v>2131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customHeight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2135</v>
      </c>
      <c r="F3342" s="73" t="s">
        <v>2135</v>
      </c>
      <c r="G3342" s="73" t="s">
        <v>2135</v>
      </c>
      <c r="H3342" s="122" t="s">
        <v>1995</v>
      </c>
      <c r="I3342" s="73" t="s">
        <v>1996</v>
      </c>
      <c r="J3342" s="73" t="s">
        <v>1997</v>
      </c>
      <c r="K3342" s="73" t="s">
        <v>32</v>
      </c>
      <c r="L3342" s="73" t="s">
        <v>2135</v>
      </c>
      <c r="M3342" s="73"/>
      <c r="N3342" s="73" t="s">
        <v>40</v>
      </c>
      <c r="O3342" s="73" t="s">
        <v>80</v>
      </c>
      <c r="P3342" s="9">
        <v>0</v>
      </c>
      <c r="Q3342" s="75" t="s">
        <v>2136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customHeight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1995</v>
      </c>
      <c r="I3343" s="73" t="s">
        <v>1996</v>
      </c>
      <c r="J3343" s="73" t="s">
        <v>1997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2139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customHeight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1995</v>
      </c>
      <c r="I3344" s="73" t="s">
        <v>1996</v>
      </c>
      <c r="J3344" s="73" t="s">
        <v>1997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2146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customHeight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1995</v>
      </c>
      <c r="I3345" s="73" t="s">
        <v>1996</v>
      </c>
      <c r="J3345" s="73" t="s">
        <v>1997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2171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customHeight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1995</v>
      </c>
      <c r="I3346" s="73" t="s">
        <v>1996</v>
      </c>
      <c r="J3346" s="73" t="s">
        <v>1997</v>
      </c>
      <c r="K3346" s="73" t="s">
        <v>32</v>
      </c>
      <c r="L3346" s="73" t="s">
        <v>2172</v>
      </c>
      <c r="M3346" s="73"/>
      <c r="N3346" s="73" t="s">
        <v>40</v>
      </c>
      <c r="O3346" s="73" t="s">
        <v>41</v>
      </c>
      <c r="P3346" s="9">
        <v>0.02</v>
      </c>
      <c r="Q3346" s="75" t="s">
        <v>2173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customHeight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2179</v>
      </c>
      <c r="F3347" s="73" t="s">
        <v>2179</v>
      </c>
      <c r="G3347" s="73" t="s">
        <v>2179</v>
      </c>
      <c r="H3347" s="122" t="s">
        <v>1995</v>
      </c>
      <c r="I3347" s="73" t="s">
        <v>1996</v>
      </c>
      <c r="J3347" s="73" t="s">
        <v>1997</v>
      </c>
      <c r="K3347" s="73" t="s">
        <v>32</v>
      </c>
      <c r="L3347" s="73" t="s">
        <v>2179</v>
      </c>
      <c r="M3347" s="73"/>
      <c r="N3347" s="73" t="s">
        <v>40</v>
      </c>
      <c r="O3347" s="73" t="s">
        <v>41</v>
      </c>
      <c r="P3347" s="9">
        <v>0.01</v>
      </c>
      <c r="Q3347" s="75" t="s">
        <v>2180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customHeight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2155</v>
      </c>
      <c r="F3348" s="73" t="s">
        <v>2156</v>
      </c>
      <c r="G3348" s="73" t="s">
        <v>2155</v>
      </c>
      <c r="H3348" s="122" t="s">
        <v>1995</v>
      </c>
      <c r="I3348" s="73" t="s">
        <v>1996</v>
      </c>
      <c r="J3348" s="73" t="s">
        <v>1997</v>
      </c>
      <c r="K3348" s="73" t="s">
        <v>32</v>
      </c>
      <c r="L3348" s="73" t="s">
        <v>2157</v>
      </c>
      <c r="M3348" s="73"/>
      <c r="N3348" s="73" t="s">
        <v>40</v>
      </c>
      <c r="O3348" s="73" t="s">
        <v>41</v>
      </c>
      <c r="P3348" s="9">
        <v>0.02</v>
      </c>
      <c r="Q3348" s="75" t="s">
        <v>2158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customHeight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2021</v>
      </c>
      <c r="F3349" s="73" t="s">
        <v>2021</v>
      </c>
      <c r="G3349" s="73" t="s">
        <v>2021</v>
      </c>
      <c r="H3349" s="122" t="s">
        <v>1995</v>
      </c>
      <c r="I3349" s="73" t="s">
        <v>1996</v>
      </c>
      <c r="J3349" s="73" t="s">
        <v>1997</v>
      </c>
      <c r="K3349" s="73" t="s">
        <v>32</v>
      </c>
      <c r="L3349" s="73" t="s">
        <v>2021</v>
      </c>
      <c r="M3349" s="73"/>
      <c r="N3349" s="73" t="s">
        <v>40</v>
      </c>
      <c r="O3349" s="73" t="s">
        <v>80</v>
      </c>
      <c r="P3349" s="9">
        <v>0</v>
      </c>
      <c r="Q3349" s="75" t="s">
        <v>2175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customHeight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2148</v>
      </c>
      <c r="F3350" s="73" t="s">
        <v>2148</v>
      </c>
      <c r="G3350" s="73" t="s">
        <v>2148</v>
      </c>
      <c r="H3350" s="122" t="s">
        <v>1995</v>
      </c>
      <c r="I3350" s="73" t="s">
        <v>1996</v>
      </c>
      <c r="J3350" s="73" t="s">
        <v>1997</v>
      </c>
      <c r="K3350" s="73" t="s">
        <v>32</v>
      </c>
      <c r="L3350" s="73" t="s">
        <v>2148</v>
      </c>
      <c r="M3350" s="73"/>
      <c r="N3350" s="73" t="s">
        <v>40</v>
      </c>
      <c r="O3350" s="73" t="s">
        <v>80</v>
      </c>
      <c r="P3350" s="9">
        <v>0</v>
      </c>
      <c r="Q3350" s="75" t="s">
        <v>2149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customHeight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1702</v>
      </c>
      <c r="F3351" s="73" t="s">
        <v>1702</v>
      </c>
      <c r="G3351" s="73" t="s">
        <v>1702</v>
      </c>
      <c r="H3351" s="122" t="s">
        <v>1995</v>
      </c>
      <c r="I3351" s="73" t="s">
        <v>1996</v>
      </c>
      <c r="J3351" s="73" t="s">
        <v>1997</v>
      </c>
      <c r="K3351" s="73" t="s">
        <v>32</v>
      </c>
      <c r="L3351" s="73" t="s">
        <v>1702</v>
      </c>
      <c r="M3351" s="73"/>
      <c r="N3351" s="73" t="s">
        <v>40</v>
      </c>
      <c r="O3351" s="73" t="s">
        <v>80</v>
      </c>
      <c r="P3351" s="9">
        <v>0</v>
      </c>
      <c r="Q3351" s="75" t="s">
        <v>2152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customHeight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2153</v>
      </c>
      <c r="F3352" s="73" t="s">
        <v>2153</v>
      </c>
      <c r="G3352" s="73" t="s">
        <v>2153</v>
      </c>
      <c r="H3352" s="122" t="s">
        <v>1995</v>
      </c>
      <c r="I3352" s="73" t="s">
        <v>1996</v>
      </c>
      <c r="J3352" s="73" t="s">
        <v>1997</v>
      </c>
      <c r="K3352" s="73" t="s">
        <v>32</v>
      </c>
      <c r="L3352" s="73" t="s">
        <v>2153</v>
      </c>
      <c r="M3352" s="73"/>
      <c r="N3352" s="73" t="s">
        <v>40</v>
      </c>
      <c r="O3352" s="73" t="s">
        <v>41</v>
      </c>
      <c r="P3352" s="9">
        <v>0.01</v>
      </c>
      <c r="Q3352" s="75" t="s">
        <v>2154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customHeight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1995</v>
      </c>
      <c r="I3353" s="73" t="s">
        <v>1996</v>
      </c>
      <c r="J3353" s="73" t="s">
        <v>1997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2151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customHeight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3476</v>
      </c>
      <c r="F3354" s="73" t="s">
        <v>3476</v>
      </c>
      <c r="G3354" s="73" t="s">
        <v>3476</v>
      </c>
      <c r="H3354" s="122" t="s">
        <v>1995</v>
      </c>
      <c r="I3354" s="73" t="s">
        <v>1996</v>
      </c>
      <c r="J3354" s="73" t="s">
        <v>1997</v>
      </c>
      <c r="K3354" s="73" t="s">
        <v>32</v>
      </c>
      <c r="L3354" s="73" t="s">
        <v>3476</v>
      </c>
      <c r="M3354" s="73"/>
      <c r="N3354" s="73" t="s">
        <v>40</v>
      </c>
      <c r="O3354" s="73" t="s">
        <v>41</v>
      </c>
      <c r="P3354" s="9">
        <v>0.06</v>
      </c>
      <c r="Q3354" s="75" t="s">
        <v>3477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customHeight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2185</v>
      </c>
      <c r="F3355" s="73" t="s">
        <v>2185</v>
      </c>
      <c r="G3355" s="73" t="s">
        <v>2185</v>
      </c>
      <c r="H3355" s="122" t="s">
        <v>1995</v>
      </c>
      <c r="I3355" s="73" t="s">
        <v>1996</v>
      </c>
      <c r="J3355" s="73" t="s">
        <v>1997</v>
      </c>
      <c r="K3355" s="73" t="s">
        <v>32</v>
      </c>
      <c r="L3355" s="73" t="s">
        <v>2186</v>
      </c>
      <c r="M3355" s="73"/>
      <c r="N3355" s="73" t="s">
        <v>40</v>
      </c>
      <c r="O3355" s="73" t="s">
        <v>80</v>
      </c>
      <c r="P3355" s="9">
        <v>0</v>
      </c>
      <c r="Q3355" s="75" t="s">
        <v>2187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customHeight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2216</v>
      </c>
      <c r="F3356" s="73" t="s">
        <v>2216</v>
      </c>
      <c r="G3356" s="73" t="s">
        <v>2216</v>
      </c>
      <c r="H3356" s="122" t="s">
        <v>1995</v>
      </c>
      <c r="I3356" s="73" t="s">
        <v>1996</v>
      </c>
      <c r="J3356" s="73" t="s">
        <v>1997</v>
      </c>
      <c r="K3356" s="73" t="s">
        <v>32</v>
      </c>
      <c r="L3356" s="73" t="s">
        <v>2216</v>
      </c>
      <c r="M3356" s="73"/>
      <c r="N3356" s="73" t="s">
        <v>57</v>
      </c>
      <c r="O3356" s="73" t="s">
        <v>41</v>
      </c>
      <c r="P3356" s="9">
        <v>0.08</v>
      </c>
      <c r="Q3356" s="75" t="s">
        <v>2217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customHeight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2216</v>
      </c>
      <c r="F3357" s="73" t="s">
        <v>2216</v>
      </c>
      <c r="G3357" s="73" t="s">
        <v>2216</v>
      </c>
      <c r="H3357" s="122" t="s">
        <v>1995</v>
      </c>
      <c r="I3357" s="73" t="s">
        <v>1996</v>
      </c>
      <c r="J3357" s="73" t="s">
        <v>1997</v>
      </c>
      <c r="K3357" s="73" t="s">
        <v>32</v>
      </c>
      <c r="L3357" s="73" t="s">
        <v>2216</v>
      </c>
      <c r="M3357" s="73"/>
      <c r="N3357" s="73" t="s">
        <v>57</v>
      </c>
      <c r="O3357" s="73" t="s">
        <v>41</v>
      </c>
      <c r="P3357" s="9">
        <v>0.08</v>
      </c>
      <c r="Q3357" s="75" t="s">
        <v>2219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customHeight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2222</v>
      </c>
      <c r="F3358" s="73" t="s">
        <v>2222</v>
      </c>
      <c r="G3358" s="73" t="s">
        <v>2222</v>
      </c>
      <c r="H3358" s="122" t="s">
        <v>1995</v>
      </c>
      <c r="I3358" s="73" t="s">
        <v>1996</v>
      </c>
      <c r="J3358" s="73" t="s">
        <v>1997</v>
      </c>
      <c r="K3358" s="73" t="s">
        <v>32</v>
      </c>
      <c r="L3358" s="73" t="s">
        <v>2223</v>
      </c>
      <c r="M3358" s="73"/>
      <c r="N3358" s="73" t="s">
        <v>40</v>
      </c>
      <c r="O3358" s="73" t="s">
        <v>41</v>
      </c>
      <c r="P3358" s="9">
        <v>0.02</v>
      </c>
      <c r="Q3358" s="75" t="s">
        <v>2224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customHeight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2236</v>
      </c>
      <c r="F3359" s="73" t="s">
        <v>2236</v>
      </c>
      <c r="G3359" s="73" t="s">
        <v>2236</v>
      </c>
      <c r="H3359" s="122" t="s">
        <v>1995</v>
      </c>
      <c r="I3359" s="73" t="s">
        <v>1996</v>
      </c>
      <c r="J3359" s="73" t="s">
        <v>1997</v>
      </c>
      <c r="K3359" s="73" t="s">
        <v>32</v>
      </c>
      <c r="L3359" s="73" t="s">
        <v>2237</v>
      </c>
      <c r="M3359" s="73"/>
      <c r="N3359" s="73" t="s">
        <v>40</v>
      </c>
      <c r="O3359" s="73" t="s">
        <v>80</v>
      </c>
      <c r="P3359" s="9">
        <v>0</v>
      </c>
      <c r="Q3359" s="75" t="s">
        <v>2238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customHeight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2228</v>
      </c>
      <c r="F3360" s="73" t="s">
        <v>2228</v>
      </c>
      <c r="G3360" s="73" t="s">
        <v>2228</v>
      </c>
      <c r="H3360" s="122" t="s">
        <v>1995</v>
      </c>
      <c r="I3360" s="73" t="s">
        <v>1996</v>
      </c>
      <c r="J3360" s="73" t="s">
        <v>1997</v>
      </c>
      <c r="K3360" s="73" t="s">
        <v>32</v>
      </c>
      <c r="L3360" s="73" t="s">
        <v>2229</v>
      </c>
      <c r="M3360" s="73"/>
      <c r="N3360" s="73" t="s">
        <v>40</v>
      </c>
      <c r="O3360" s="73" t="s">
        <v>41</v>
      </c>
      <c r="P3360" s="9">
        <v>0.01</v>
      </c>
      <c r="Q3360" s="75" t="s">
        <v>2230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customHeight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1796</v>
      </c>
      <c r="F3361" s="73" t="s">
        <v>2239</v>
      </c>
      <c r="G3361" s="73" t="s">
        <v>1796</v>
      </c>
      <c r="H3361" s="122" t="s">
        <v>1995</v>
      </c>
      <c r="I3361" s="73" t="s">
        <v>1996</v>
      </c>
      <c r="J3361" s="73" t="s">
        <v>1997</v>
      </c>
      <c r="K3361" s="73" t="s">
        <v>32</v>
      </c>
      <c r="L3361" s="73" t="s">
        <v>2240</v>
      </c>
      <c r="M3361" s="73"/>
      <c r="N3361" s="73" t="s">
        <v>40</v>
      </c>
      <c r="O3361" s="73" t="s">
        <v>80</v>
      </c>
      <c r="P3361" s="9">
        <v>0</v>
      </c>
      <c r="Q3361" s="75" t="s">
        <v>2241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customHeight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1995</v>
      </c>
      <c r="I3362" s="73" t="s">
        <v>1996</v>
      </c>
      <c r="J3362" s="73" t="s">
        <v>1997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2248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customHeight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1995</v>
      </c>
      <c r="I3363" s="73" t="s">
        <v>1996</v>
      </c>
      <c r="J3363" s="73" t="s">
        <v>1997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2263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customHeight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1995</v>
      </c>
      <c r="I3364" s="73" t="s">
        <v>1996</v>
      </c>
      <c r="J3364" s="73" t="s">
        <v>1997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2263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customHeight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2271</v>
      </c>
      <c r="F3365" s="73" t="s">
        <v>2271</v>
      </c>
      <c r="G3365" s="73" t="s">
        <v>2271</v>
      </c>
      <c r="H3365" s="122" t="s">
        <v>1995</v>
      </c>
      <c r="I3365" s="73" t="s">
        <v>1996</v>
      </c>
      <c r="J3365" s="73" t="s">
        <v>1997</v>
      </c>
      <c r="K3365" s="73" t="s">
        <v>32</v>
      </c>
      <c r="L3365" s="73" t="s">
        <v>2272</v>
      </c>
      <c r="M3365" s="73"/>
      <c r="N3365" s="73" t="s">
        <v>40</v>
      </c>
      <c r="O3365" s="73" t="s">
        <v>80</v>
      </c>
      <c r="P3365" s="9">
        <v>0</v>
      </c>
      <c r="Q3365" s="75" t="s">
        <v>2273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customHeight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2274</v>
      </c>
      <c r="F3366" s="73" t="s">
        <v>2274</v>
      </c>
      <c r="G3366" s="73" t="s">
        <v>2274</v>
      </c>
      <c r="H3366" s="122" t="s">
        <v>1995</v>
      </c>
      <c r="I3366" s="73" t="s">
        <v>1996</v>
      </c>
      <c r="J3366" s="73" t="s">
        <v>1997</v>
      </c>
      <c r="K3366" s="73" t="s">
        <v>32</v>
      </c>
      <c r="L3366" s="73" t="s">
        <v>2274</v>
      </c>
      <c r="M3366" s="73"/>
      <c r="N3366" s="73" t="s">
        <v>40</v>
      </c>
      <c r="O3366" s="73" t="s">
        <v>41</v>
      </c>
      <c r="P3366" s="9">
        <v>0.02</v>
      </c>
      <c r="Q3366" s="75" t="s">
        <v>2275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customHeight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2276</v>
      </c>
      <c r="F3367" s="73" t="s">
        <v>2276</v>
      </c>
      <c r="G3367" s="73" t="s">
        <v>2276</v>
      </c>
      <c r="H3367" s="122" t="s">
        <v>1995</v>
      </c>
      <c r="I3367" s="73" t="s">
        <v>1996</v>
      </c>
      <c r="J3367" s="73" t="s">
        <v>1997</v>
      </c>
      <c r="K3367" s="73" t="s">
        <v>32</v>
      </c>
      <c r="L3367" s="73" t="s">
        <v>2276</v>
      </c>
      <c r="M3367" s="73"/>
      <c r="N3367" s="73" t="s">
        <v>40</v>
      </c>
      <c r="O3367" s="73" t="s">
        <v>80</v>
      </c>
      <c r="P3367" s="9">
        <v>0</v>
      </c>
      <c r="Q3367" s="75" t="s">
        <v>2277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customHeight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2281</v>
      </c>
      <c r="F3368" s="73" t="s">
        <v>2281</v>
      </c>
      <c r="G3368" s="73" t="s">
        <v>2282</v>
      </c>
      <c r="H3368" s="122" t="s">
        <v>1995</v>
      </c>
      <c r="I3368" s="73" t="s">
        <v>1996</v>
      </c>
      <c r="J3368" s="73" t="s">
        <v>1997</v>
      </c>
      <c r="K3368" s="73" t="s">
        <v>32</v>
      </c>
      <c r="L3368" s="73" t="s">
        <v>2282</v>
      </c>
      <c r="M3368" s="73"/>
      <c r="N3368" s="73" t="s">
        <v>40</v>
      </c>
      <c r="O3368" s="73" t="s">
        <v>80</v>
      </c>
      <c r="P3368" s="9">
        <v>0</v>
      </c>
      <c r="Q3368" s="75" t="s">
        <v>2283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customHeight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2307</v>
      </c>
      <c r="F3369" s="73" t="s">
        <v>2307</v>
      </c>
      <c r="G3369" s="73" t="s">
        <v>2307</v>
      </c>
      <c r="H3369" s="122" t="s">
        <v>1995</v>
      </c>
      <c r="I3369" s="73" t="s">
        <v>1996</v>
      </c>
      <c r="J3369" s="73" t="s">
        <v>1997</v>
      </c>
      <c r="K3369" s="73" t="s">
        <v>32</v>
      </c>
      <c r="L3369" s="73" t="s">
        <v>2308</v>
      </c>
      <c r="M3369" s="73"/>
      <c r="N3369" s="73" t="s">
        <v>40</v>
      </c>
      <c r="O3369" s="73" t="s">
        <v>41</v>
      </c>
      <c r="P3369" s="9">
        <v>0.02</v>
      </c>
      <c r="Q3369" s="75" t="s">
        <v>2309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customHeight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1729</v>
      </c>
      <c r="F3370" s="73" t="s">
        <v>1729</v>
      </c>
      <c r="G3370" s="73" t="s">
        <v>1729</v>
      </c>
      <c r="H3370" s="122" t="s">
        <v>1995</v>
      </c>
      <c r="I3370" s="73" t="s">
        <v>1996</v>
      </c>
      <c r="J3370" s="73" t="s">
        <v>1997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2289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customHeight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1995</v>
      </c>
      <c r="I3371" s="73" t="s">
        <v>1996</v>
      </c>
      <c r="J3371" s="73" t="s">
        <v>1997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2317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customHeight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1995</v>
      </c>
      <c r="I3372" s="73" t="s">
        <v>1996</v>
      </c>
      <c r="J3372" s="73" t="s">
        <v>1997</v>
      </c>
      <c r="K3372" s="73" t="s">
        <v>32</v>
      </c>
      <c r="L3372" s="73" t="s">
        <v>2326</v>
      </c>
      <c r="M3372" s="73"/>
      <c r="N3372" s="73" t="s">
        <v>40</v>
      </c>
      <c r="O3372" s="73" t="s">
        <v>72</v>
      </c>
      <c r="P3372" s="9">
        <v>0.98</v>
      </c>
      <c r="Q3372" s="75" t="s">
        <v>2327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customHeight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2341</v>
      </c>
      <c r="F3373" s="73" t="s">
        <v>2341</v>
      </c>
      <c r="G3373" s="73" t="s">
        <v>2341</v>
      </c>
      <c r="H3373" s="122" t="s">
        <v>1995</v>
      </c>
      <c r="I3373" s="73" t="s">
        <v>1996</v>
      </c>
      <c r="J3373" s="73" t="s">
        <v>1997</v>
      </c>
      <c r="K3373" s="73" t="s">
        <v>32</v>
      </c>
      <c r="L3373" s="73" t="s">
        <v>2341</v>
      </c>
      <c r="M3373" s="73"/>
      <c r="N3373" s="73" t="s">
        <v>40</v>
      </c>
      <c r="O3373" s="73" t="s">
        <v>80</v>
      </c>
      <c r="P3373" s="9">
        <v>0</v>
      </c>
      <c r="Q3373" s="75" t="s">
        <v>2342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customHeight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1995</v>
      </c>
      <c r="I3374" s="73" t="s">
        <v>1996</v>
      </c>
      <c r="J3374" s="73" t="s">
        <v>1997</v>
      </c>
      <c r="K3374" s="73" t="s">
        <v>32</v>
      </c>
      <c r="L3374" s="73" t="s">
        <v>2333</v>
      </c>
      <c r="M3374" s="73"/>
      <c r="N3374" s="73" t="s">
        <v>40</v>
      </c>
      <c r="O3374" s="73" t="s">
        <v>41</v>
      </c>
      <c r="P3374" s="9">
        <v>0.02</v>
      </c>
      <c r="Q3374" s="75" t="s">
        <v>2334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customHeight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1995</v>
      </c>
      <c r="I3375" s="73" t="s">
        <v>1996</v>
      </c>
      <c r="J3375" s="73" t="s">
        <v>1997</v>
      </c>
      <c r="K3375" s="73" t="s">
        <v>32</v>
      </c>
      <c r="L3375" s="73" t="s">
        <v>1758</v>
      </c>
      <c r="M3375" s="73"/>
      <c r="N3375" s="73" t="s">
        <v>40</v>
      </c>
      <c r="O3375" s="73" t="s">
        <v>41</v>
      </c>
      <c r="P3375" s="9">
        <v>0.02</v>
      </c>
      <c r="Q3375" s="75" t="s">
        <v>2335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customHeight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2311</v>
      </c>
      <c r="F3376" s="73" t="s">
        <v>2311</v>
      </c>
      <c r="G3376" s="73" t="s">
        <v>2311</v>
      </c>
      <c r="H3376" s="122" t="s">
        <v>1995</v>
      </c>
      <c r="I3376" s="73" t="s">
        <v>1996</v>
      </c>
      <c r="J3376" s="73" t="s">
        <v>1997</v>
      </c>
      <c r="K3376" s="73" t="s">
        <v>32</v>
      </c>
      <c r="L3376" s="73" t="s">
        <v>2311</v>
      </c>
      <c r="M3376" s="73"/>
      <c r="N3376" s="73" t="s">
        <v>40</v>
      </c>
      <c r="O3376" s="73" t="s">
        <v>80</v>
      </c>
      <c r="P3376" s="9">
        <v>0</v>
      </c>
      <c r="Q3376" s="75" t="s">
        <v>2312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customHeight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1745</v>
      </c>
      <c r="F3377" s="73" t="s">
        <v>1745</v>
      </c>
      <c r="G3377" s="73" t="s">
        <v>1745</v>
      </c>
      <c r="H3377" s="122" t="s">
        <v>1995</v>
      </c>
      <c r="I3377" s="73" t="s">
        <v>1996</v>
      </c>
      <c r="J3377" s="73" t="s">
        <v>1997</v>
      </c>
      <c r="K3377" s="73" t="s">
        <v>32</v>
      </c>
      <c r="L3377" s="73" t="s">
        <v>1745</v>
      </c>
      <c r="M3377" s="73"/>
      <c r="N3377" s="73" t="s">
        <v>40</v>
      </c>
      <c r="O3377" s="73" t="s">
        <v>80</v>
      </c>
      <c r="P3377" s="9">
        <v>0</v>
      </c>
      <c r="Q3377" s="75" t="s">
        <v>2319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customHeight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2348</v>
      </c>
      <c r="F3378" s="73" t="s">
        <v>2348</v>
      </c>
      <c r="G3378" s="73" t="s">
        <v>2348</v>
      </c>
      <c r="H3378" s="122" t="s">
        <v>1995</v>
      </c>
      <c r="I3378" s="73" t="s">
        <v>1996</v>
      </c>
      <c r="J3378" s="73" t="s">
        <v>1997</v>
      </c>
      <c r="K3378" s="73" t="s">
        <v>32</v>
      </c>
      <c r="L3378" s="73" t="s">
        <v>2348</v>
      </c>
      <c r="M3378" s="73"/>
      <c r="N3378" s="73" t="s">
        <v>40</v>
      </c>
      <c r="O3378" s="73" t="s">
        <v>41</v>
      </c>
      <c r="P3378" s="9">
        <v>0.02</v>
      </c>
      <c r="Q3378" s="75" t="s">
        <v>2349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customHeight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2350</v>
      </c>
      <c r="F3379" s="73" t="s">
        <v>2350</v>
      </c>
      <c r="G3379" s="73" t="s">
        <v>2350</v>
      </c>
      <c r="H3379" s="122" t="s">
        <v>1995</v>
      </c>
      <c r="I3379" s="73" t="s">
        <v>1996</v>
      </c>
      <c r="J3379" s="73" t="s">
        <v>1997</v>
      </c>
      <c r="K3379" s="73" t="s">
        <v>32</v>
      </c>
      <c r="L3379" s="73" t="s">
        <v>2351</v>
      </c>
      <c r="M3379" s="73"/>
      <c r="N3379" s="73" t="s">
        <v>57</v>
      </c>
      <c r="O3379" s="73" t="s">
        <v>41</v>
      </c>
      <c r="P3379" s="9">
        <v>0.04</v>
      </c>
      <c r="Q3379" s="75" t="s">
        <v>2352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customHeight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2350</v>
      </c>
      <c r="F3380" s="73" t="s">
        <v>2350</v>
      </c>
      <c r="G3380" s="73" t="s">
        <v>2350</v>
      </c>
      <c r="H3380" s="122" t="s">
        <v>1995</v>
      </c>
      <c r="I3380" s="73" t="s">
        <v>1996</v>
      </c>
      <c r="J3380" s="73" t="s">
        <v>1997</v>
      </c>
      <c r="K3380" s="73" t="s">
        <v>32</v>
      </c>
      <c r="L3380" s="73" t="s">
        <v>2351</v>
      </c>
      <c r="M3380" s="73"/>
      <c r="N3380" s="73" t="s">
        <v>40</v>
      </c>
      <c r="O3380" s="73" t="s">
        <v>41</v>
      </c>
      <c r="P3380" s="9">
        <v>0.02</v>
      </c>
      <c r="Q3380" s="75" t="s">
        <v>2353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customHeight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2361</v>
      </c>
      <c r="F3381" s="73" t="s">
        <v>2361</v>
      </c>
      <c r="G3381" s="73" t="s">
        <v>2361</v>
      </c>
      <c r="H3381" s="122" t="s">
        <v>1995</v>
      </c>
      <c r="I3381" s="73" t="s">
        <v>1996</v>
      </c>
      <c r="J3381" s="73" t="s">
        <v>1997</v>
      </c>
      <c r="K3381" s="73" t="s">
        <v>32</v>
      </c>
      <c r="L3381" s="73" t="s">
        <v>2361</v>
      </c>
      <c r="M3381" s="73"/>
      <c r="N3381" s="73" t="s">
        <v>40</v>
      </c>
      <c r="O3381" s="73" t="s">
        <v>80</v>
      </c>
      <c r="P3381" s="9">
        <v>0</v>
      </c>
      <c r="Q3381" s="75" t="s">
        <v>2362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customHeight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3478</v>
      </c>
      <c r="F3382" s="73" t="s">
        <v>3478</v>
      </c>
      <c r="G3382" s="73" t="s">
        <v>3478</v>
      </c>
      <c r="H3382" s="122" t="s">
        <v>1995</v>
      </c>
      <c r="I3382" s="73" t="s">
        <v>1996</v>
      </c>
      <c r="J3382" s="73" t="s">
        <v>1997</v>
      </c>
      <c r="K3382" s="73" t="s">
        <v>32</v>
      </c>
      <c r="L3382" s="73" t="s">
        <v>3478</v>
      </c>
      <c r="M3382" s="73"/>
      <c r="N3382" s="73" t="s">
        <v>40</v>
      </c>
      <c r="O3382" s="73" t="s">
        <v>80</v>
      </c>
      <c r="P3382" s="9">
        <v>0</v>
      </c>
      <c r="Q3382" s="75" t="s">
        <v>3479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customHeight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2397</v>
      </c>
      <c r="F3383" s="73" t="s">
        <v>2397</v>
      </c>
      <c r="G3383" s="73" t="s">
        <v>2397</v>
      </c>
      <c r="H3383" s="122" t="s">
        <v>1995</v>
      </c>
      <c r="I3383" s="73" t="s">
        <v>1996</v>
      </c>
      <c r="J3383" s="73" t="s">
        <v>1997</v>
      </c>
      <c r="K3383" s="73" t="s">
        <v>32</v>
      </c>
      <c r="L3383" s="73" t="s">
        <v>2397</v>
      </c>
      <c r="M3383" s="73"/>
      <c r="N3383" s="73" t="s">
        <v>40</v>
      </c>
      <c r="O3383" s="73" t="s">
        <v>80</v>
      </c>
      <c r="P3383" s="9">
        <v>0</v>
      </c>
      <c r="Q3383" s="75" t="s">
        <v>2399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customHeight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2375</v>
      </c>
      <c r="F3384" s="73" t="s">
        <v>2375</v>
      </c>
      <c r="G3384" s="73" t="s">
        <v>2375</v>
      </c>
      <c r="H3384" s="122" t="s">
        <v>1995</v>
      </c>
      <c r="I3384" s="73" t="s">
        <v>1996</v>
      </c>
      <c r="J3384" s="73" t="s">
        <v>1997</v>
      </c>
      <c r="K3384" s="73" t="s">
        <v>32</v>
      </c>
      <c r="L3384" s="73" t="s">
        <v>2375</v>
      </c>
      <c r="M3384" s="73"/>
      <c r="N3384" s="73" t="s">
        <v>40</v>
      </c>
      <c r="O3384" s="73" t="s">
        <v>41</v>
      </c>
      <c r="P3384" s="9">
        <v>0.02</v>
      </c>
      <c r="Q3384" s="75" t="s">
        <v>2376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customHeight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2379</v>
      </c>
      <c r="F3385" s="73" t="s">
        <v>2379</v>
      </c>
      <c r="G3385" s="73" t="s">
        <v>2379</v>
      </c>
      <c r="H3385" s="122" t="s">
        <v>1995</v>
      </c>
      <c r="I3385" s="73" t="s">
        <v>1996</v>
      </c>
      <c r="J3385" s="73" t="s">
        <v>1997</v>
      </c>
      <c r="K3385" s="73" t="s">
        <v>32</v>
      </c>
      <c r="L3385" s="73" t="s">
        <v>2379</v>
      </c>
      <c r="M3385" s="73"/>
      <c r="N3385" s="73" t="s">
        <v>40</v>
      </c>
      <c r="O3385" s="73" t="s">
        <v>80</v>
      </c>
      <c r="P3385" s="9">
        <v>0</v>
      </c>
      <c r="Q3385" s="75" t="s">
        <v>2380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customHeight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1995</v>
      </c>
      <c r="I3386" s="73" t="s">
        <v>1996</v>
      </c>
      <c r="J3386" s="73" t="s">
        <v>1997</v>
      </c>
      <c r="K3386" s="73" t="s">
        <v>32</v>
      </c>
      <c r="L3386" s="73" t="s">
        <v>2373</v>
      </c>
      <c r="M3386" s="73"/>
      <c r="N3386" s="73" t="s">
        <v>40</v>
      </c>
      <c r="O3386" s="73" t="s">
        <v>41</v>
      </c>
      <c r="P3386" s="9">
        <v>0.04</v>
      </c>
      <c r="Q3386" s="75" t="s">
        <v>2374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customHeight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2387</v>
      </c>
      <c r="F3387" s="73" t="s">
        <v>2387</v>
      </c>
      <c r="G3387" s="73" t="s">
        <v>2387</v>
      </c>
      <c r="H3387" s="122" t="s">
        <v>1995</v>
      </c>
      <c r="I3387" s="73" t="s">
        <v>1996</v>
      </c>
      <c r="J3387" s="73" t="s">
        <v>1997</v>
      </c>
      <c r="K3387" s="73" t="s">
        <v>32</v>
      </c>
      <c r="L3387" s="73" t="s">
        <v>2388</v>
      </c>
      <c r="M3387" s="73"/>
      <c r="N3387" s="73" t="s">
        <v>40</v>
      </c>
      <c r="O3387" s="73" t="s">
        <v>41</v>
      </c>
      <c r="P3387" s="9">
        <v>0.02</v>
      </c>
      <c r="Q3387" s="75" t="s">
        <v>2389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customHeight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2387</v>
      </c>
      <c r="F3388" s="73" t="s">
        <v>2387</v>
      </c>
      <c r="G3388" s="73" t="s">
        <v>2387</v>
      </c>
      <c r="H3388" s="122" t="s">
        <v>1995</v>
      </c>
      <c r="I3388" s="73" t="s">
        <v>1996</v>
      </c>
      <c r="J3388" s="73" t="s">
        <v>1997</v>
      </c>
      <c r="K3388" s="73" t="s">
        <v>32</v>
      </c>
      <c r="L3388" s="73" t="s">
        <v>2390</v>
      </c>
      <c r="M3388" s="73"/>
      <c r="N3388" s="73" t="s">
        <v>40</v>
      </c>
      <c r="O3388" s="73" t="s">
        <v>41</v>
      </c>
      <c r="P3388" s="9">
        <v>0.02</v>
      </c>
      <c r="Q3388" s="75" t="s">
        <v>2391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customHeight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2387</v>
      </c>
      <c r="F3389" s="73" t="s">
        <v>2387</v>
      </c>
      <c r="G3389" s="73" t="s">
        <v>2387</v>
      </c>
      <c r="H3389" s="122" t="s">
        <v>1995</v>
      </c>
      <c r="I3389" s="73" t="s">
        <v>1996</v>
      </c>
      <c r="J3389" s="73" t="s">
        <v>1997</v>
      </c>
      <c r="K3389" s="73" t="s">
        <v>32</v>
      </c>
      <c r="L3389" s="73" t="s">
        <v>2394</v>
      </c>
      <c r="M3389" s="73"/>
      <c r="N3389" s="73" t="s">
        <v>40</v>
      </c>
      <c r="O3389" s="73" t="s">
        <v>41</v>
      </c>
      <c r="P3389" s="9">
        <v>0.02</v>
      </c>
      <c r="Q3389" s="75" t="s">
        <v>2395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customHeight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1995</v>
      </c>
      <c r="I3390" s="73" t="s">
        <v>1996</v>
      </c>
      <c r="J3390" s="73" t="s">
        <v>1997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2408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customHeight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2460</v>
      </c>
      <c r="F3391" s="73" t="s">
        <v>2460</v>
      </c>
      <c r="G3391" s="73" t="s">
        <v>2460</v>
      </c>
      <c r="H3391" s="122" t="s">
        <v>1995</v>
      </c>
      <c r="I3391" s="73" t="s">
        <v>1996</v>
      </c>
      <c r="J3391" s="73" t="s">
        <v>1997</v>
      </c>
      <c r="K3391" s="73" t="s">
        <v>32</v>
      </c>
      <c r="L3391" s="73" t="s">
        <v>2460</v>
      </c>
      <c r="M3391" s="73"/>
      <c r="N3391" s="73" t="s">
        <v>57</v>
      </c>
      <c r="O3391" s="73" t="s">
        <v>41</v>
      </c>
      <c r="P3391" s="9">
        <v>0.06</v>
      </c>
      <c r="Q3391" s="75" t="s">
        <v>2461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customHeight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2456</v>
      </c>
      <c r="F3392" s="73" t="s">
        <v>2457</v>
      </c>
      <c r="G3392" s="73" t="s">
        <v>2456</v>
      </c>
      <c r="H3392" s="122" t="s">
        <v>1995</v>
      </c>
      <c r="I3392" s="73" t="s">
        <v>1996</v>
      </c>
      <c r="J3392" s="73" t="s">
        <v>1997</v>
      </c>
      <c r="K3392" s="73" t="s">
        <v>32</v>
      </c>
      <c r="L3392" s="73" t="s">
        <v>2456</v>
      </c>
      <c r="M3392" s="73"/>
      <c r="N3392" s="73" t="s">
        <v>40</v>
      </c>
      <c r="O3392" s="73" t="s">
        <v>41</v>
      </c>
      <c r="P3392" s="9">
        <v>0.01</v>
      </c>
      <c r="Q3392" s="75" t="s">
        <v>2458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customHeight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2456</v>
      </c>
      <c r="F3393" s="73" t="s">
        <v>2457</v>
      </c>
      <c r="G3393" s="73" t="s">
        <v>2456</v>
      </c>
      <c r="H3393" s="122" t="s">
        <v>1995</v>
      </c>
      <c r="I3393" s="73" t="s">
        <v>1996</v>
      </c>
      <c r="J3393" s="73" t="s">
        <v>1997</v>
      </c>
      <c r="K3393" s="73" t="s">
        <v>32</v>
      </c>
      <c r="L3393" s="73" t="s">
        <v>2456</v>
      </c>
      <c r="M3393" s="73"/>
      <c r="N3393" s="73" t="s">
        <v>40</v>
      </c>
      <c r="O3393" s="73" t="s">
        <v>41</v>
      </c>
      <c r="P3393" s="9">
        <v>0.02</v>
      </c>
      <c r="Q3393" s="75" t="s">
        <v>2458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customHeight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1791</v>
      </c>
      <c r="F3394" s="73" t="s">
        <v>1791</v>
      </c>
      <c r="G3394" s="73" t="s">
        <v>1791</v>
      </c>
      <c r="H3394" s="122" t="s">
        <v>1995</v>
      </c>
      <c r="I3394" s="73" t="s">
        <v>1996</v>
      </c>
      <c r="J3394" s="73" t="s">
        <v>1997</v>
      </c>
      <c r="K3394" s="73" t="s">
        <v>32</v>
      </c>
      <c r="L3394" s="73" t="s">
        <v>1791</v>
      </c>
      <c r="M3394" s="73"/>
      <c r="N3394" s="73" t="s">
        <v>40</v>
      </c>
      <c r="O3394" s="73" t="s">
        <v>41</v>
      </c>
      <c r="P3394" s="9">
        <v>0.02</v>
      </c>
      <c r="Q3394" s="75" t="s">
        <v>2459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customHeight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2422</v>
      </c>
      <c r="G3395" s="73" t="s">
        <v>995</v>
      </c>
      <c r="H3395" s="122" t="s">
        <v>1995</v>
      </c>
      <c r="I3395" s="73" t="s">
        <v>1996</v>
      </c>
      <c r="J3395" s="73" t="s">
        <v>1997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2423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customHeight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2469</v>
      </c>
      <c r="F3396" s="73" t="s">
        <v>2469</v>
      </c>
      <c r="G3396" s="73" t="s">
        <v>2469</v>
      </c>
      <c r="H3396" s="122" t="s">
        <v>1995</v>
      </c>
      <c r="I3396" s="73" t="s">
        <v>1996</v>
      </c>
      <c r="J3396" s="73" t="s">
        <v>1997</v>
      </c>
      <c r="K3396" s="73" t="s">
        <v>32</v>
      </c>
      <c r="L3396" s="73" t="s">
        <v>2470</v>
      </c>
      <c r="M3396" s="73"/>
      <c r="N3396" s="73" t="s">
        <v>40</v>
      </c>
      <c r="O3396" s="73" t="s">
        <v>80</v>
      </c>
      <c r="P3396" s="9">
        <v>0</v>
      </c>
      <c r="Q3396" s="75" t="s">
        <v>2471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customHeight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2469</v>
      </c>
      <c r="F3397" s="73" t="s">
        <v>2469</v>
      </c>
      <c r="G3397" s="73" t="s">
        <v>2469</v>
      </c>
      <c r="H3397" s="122" t="s">
        <v>1995</v>
      </c>
      <c r="I3397" s="73" t="s">
        <v>1996</v>
      </c>
      <c r="J3397" s="73" t="s">
        <v>1997</v>
      </c>
      <c r="K3397" s="73" t="s">
        <v>32</v>
      </c>
      <c r="L3397" s="73" t="s">
        <v>2472</v>
      </c>
      <c r="M3397" s="73"/>
      <c r="N3397" s="73" t="s">
        <v>40</v>
      </c>
      <c r="O3397" s="73" t="s">
        <v>80</v>
      </c>
      <c r="P3397" s="9">
        <v>0</v>
      </c>
      <c r="Q3397" s="75" t="s">
        <v>2473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customHeight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2450</v>
      </c>
      <c r="F3398" s="73" t="s">
        <v>2450</v>
      </c>
      <c r="G3398" s="73" t="s">
        <v>2450</v>
      </c>
      <c r="H3398" s="122" t="s">
        <v>1995</v>
      </c>
      <c r="I3398" s="73" t="s">
        <v>1996</v>
      </c>
      <c r="J3398" s="73" t="s">
        <v>1997</v>
      </c>
      <c r="K3398" s="73" t="s">
        <v>32</v>
      </c>
      <c r="L3398" s="73" t="s">
        <v>2450</v>
      </c>
      <c r="M3398" s="73"/>
      <c r="N3398" s="73" t="s">
        <v>57</v>
      </c>
      <c r="O3398" s="73" t="s">
        <v>80</v>
      </c>
      <c r="P3398" s="9">
        <v>0</v>
      </c>
      <c r="Q3398" s="75" t="s">
        <v>3480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customHeight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2450</v>
      </c>
      <c r="F3399" s="73" t="s">
        <v>2450</v>
      </c>
      <c r="G3399" s="73" t="s">
        <v>2450</v>
      </c>
      <c r="H3399" s="122" t="s">
        <v>1995</v>
      </c>
      <c r="I3399" s="73" t="s">
        <v>1996</v>
      </c>
      <c r="J3399" s="73" t="s">
        <v>1997</v>
      </c>
      <c r="K3399" s="73" t="s">
        <v>32</v>
      </c>
      <c r="L3399" s="73" t="s">
        <v>2450</v>
      </c>
      <c r="M3399" s="73"/>
      <c r="N3399" s="73" t="s">
        <v>40</v>
      </c>
      <c r="O3399" s="73" t="s">
        <v>80</v>
      </c>
      <c r="P3399" s="9">
        <v>0</v>
      </c>
      <c r="Q3399" s="75" t="s">
        <v>2451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customHeight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2413</v>
      </c>
      <c r="F3400" s="73" t="s">
        <v>2413</v>
      </c>
      <c r="G3400" s="73" t="s">
        <v>2413</v>
      </c>
      <c r="H3400" s="122" t="s">
        <v>1995</v>
      </c>
      <c r="I3400" s="73" t="s">
        <v>1996</v>
      </c>
      <c r="J3400" s="73" t="s">
        <v>1997</v>
      </c>
      <c r="K3400" s="73" t="s">
        <v>32</v>
      </c>
      <c r="L3400" s="73" t="s">
        <v>2413</v>
      </c>
      <c r="M3400" s="73"/>
      <c r="N3400" s="73" t="s">
        <v>40</v>
      </c>
      <c r="O3400" s="73" t="s">
        <v>41</v>
      </c>
      <c r="P3400" s="9">
        <v>0.04</v>
      </c>
      <c r="Q3400" s="75" t="s">
        <v>2414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customHeight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2483</v>
      </c>
      <c r="F3401" s="73" t="s">
        <v>2483</v>
      </c>
      <c r="G3401" s="73" t="s">
        <v>2483</v>
      </c>
      <c r="H3401" s="122" t="s">
        <v>1995</v>
      </c>
      <c r="I3401" s="73" t="s">
        <v>1996</v>
      </c>
      <c r="J3401" s="73" t="s">
        <v>1997</v>
      </c>
      <c r="K3401" s="73" t="s">
        <v>32</v>
      </c>
      <c r="L3401" s="73" t="s">
        <v>2483</v>
      </c>
      <c r="M3401" s="73"/>
      <c r="N3401" s="73" t="s">
        <v>40</v>
      </c>
      <c r="O3401" s="73" t="s">
        <v>41</v>
      </c>
      <c r="P3401" s="9">
        <v>0.02</v>
      </c>
      <c r="Q3401" s="75" t="s">
        <v>2484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customHeight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2429</v>
      </c>
      <c r="F3402" s="73" t="s">
        <v>2429</v>
      </c>
      <c r="G3402" s="73" t="s">
        <v>2429</v>
      </c>
      <c r="H3402" s="122" t="s">
        <v>1995</v>
      </c>
      <c r="I3402" s="73" t="s">
        <v>1996</v>
      </c>
      <c r="J3402" s="73" t="s">
        <v>1997</v>
      </c>
      <c r="K3402" s="73" t="s">
        <v>32</v>
      </c>
      <c r="L3402" s="73" t="s">
        <v>2411</v>
      </c>
      <c r="M3402" s="73"/>
      <c r="N3402" s="73" t="s">
        <v>57</v>
      </c>
      <c r="O3402" s="73" t="s">
        <v>41</v>
      </c>
      <c r="P3402" s="9">
        <v>0.02</v>
      </c>
      <c r="Q3402" s="75" t="s">
        <v>3481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customHeight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2429</v>
      </c>
      <c r="F3403" s="73" t="s">
        <v>2429</v>
      </c>
      <c r="G3403" s="73" t="s">
        <v>2429</v>
      </c>
      <c r="H3403" s="122" t="s">
        <v>1995</v>
      </c>
      <c r="I3403" s="73" t="s">
        <v>1996</v>
      </c>
      <c r="J3403" s="73" t="s">
        <v>1997</v>
      </c>
      <c r="K3403" s="73" t="s">
        <v>32</v>
      </c>
      <c r="L3403" s="73" t="s">
        <v>2411</v>
      </c>
      <c r="M3403" s="73"/>
      <c r="N3403" s="73" t="s">
        <v>40</v>
      </c>
      <c r="O3403" s="73" t="s">
        <v>41</v>
      </c>
      <c r="P3403" s="9">
        <v>0.01</v>
      </c>
      <c r="Q3403" s="75" t="s">
        <v>2412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customHeight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1995</v>
      </c>
      <c r="I3404" s="73" t="s">
        <v>1996</v>
      </c>
      <c r="J3404" s="73" t="s">
        <v>1997</v>
      </c>
      <c r="K3404" s="73" t="s">
        <v>32</v>
      </c>
      <c r="L3404" s="73" t="s">
        <v>1926</v>
      </c>
      <c r="M3404" s="73"/>
      <c r="N3404" s="73" t="s">
        <v>40</v>
      </c>
      <c r="O3404" s="73" t="s">
        <v>41</v>
      </c>
      <c r="P3404" s="9">
        <v>0.04</v>
      </c>
      <c r="Q3404" s="75" t="s">
        <v>2433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customHeight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1995</v>
      </c>
      <c r="I3405" s="73" t="s">
        <v>1996</v>
      </c>
      <c r="J3405" s="73" t="s">
        <v>1997</v>
      </c>
      <c r="K3405" s="73" t="s">
        <v>32</v>
      </c>
      <c r="L3405" s="73" t="s">
        <v>2434</v>
      </c>
      <c r="M3405" s="73"/>
      <c r="N3405" s="73" t="s">
        <v>40</v>
      </c>
      <c r="O3405" s="73" t="s">
        <v>41</v>
      </c>
      <c r="P3405" s="9">
        <v>0.04</v>
      </c>
      <c r="Q3405" s="75" t="s">
        <v>2435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customHeight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1995</v>
      </c>
      <c r="I3406" s="73" t="s">
        <v>1996</v>
      </c>
      <c r="J3406" s="73" t="s">
        <v>1997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2436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customHeight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1995</v>
      </c>
      <c r="I3407" s="73" t="s">
        <v>1996</v>
      </c>
      <c r="J3407" s="73" t="s">
        <v>1997</v>
      </c>
      <c r="K3407" s="73" t="s">
        <v>32</v>
      </c>
      <c r="L3407" s="73" t="s">
        <v>2441</v>
      </c>
      <c r="M3407" s="73"/>
      <c r="N3407" s="73" t="s">
        <v>40</v>
      </c>
      <c r="O3407" s="73" t="s">
        <v>41</v>
      </c>
      <c r="P3407" s="9">
        <v>0.04</v>
      </c>
      <c r="Q3407" s="75" t="s">
        <v>2442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customHeight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1995</v>
      </c>
      <c r="I3408" s="73" t="s">
        <v>1996</v>
      </c>
      <c r="J3408" s="73" t="s">
        <v>1997</v>
      </c>
      <c r="K3408" s="73" t="s">
        <v>32</v>
      </c>
      <c r="L3408" s="73" t="s">
        <v>2431</v>
      </c>
      <c r="M3408" s="73"/>
      <c r="N3408" s="73" t="s">
        <v>40</v>
      </c>
      <c r="O3408" s="73" t="s">
        <v>41</v>
      </c>
      <c r="P3408" s="9">
        <v>0.04</v>
      </c>
      <c r="Q3408" s="75" t="s">
        <v>2432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customHeight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1995</v>
      </c>
      <c r="I3409" s="73" t="s">
        <v>1996</v>
      </c>
      <c r="J3409" s="73" t="s">
        <v>1997</v>
      </c>
      <c r="K3409" s="73" t="s">
        <v>32</v>
      </c>
      <c r="L3409" s="73" t="s">
        <v>2443</v>
      </c>
      <c r="M3409" s="73"/>
      <c r="N3409" s="73" t="s">
        <v>40</v>
      </c>
      <c r="O3409" s="73" t="s">
        <v>41</v>
      </c>
      <c r="P3409" s="9">
        <v>0.04</v>
      </c>
      <c r="Q3409" s="75" t="s">
        <v>2444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customHeight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1995</v>
      </c>
      <c r="I3410" s="73" t="s">
        <v>1996</v>
      </c>
      <c r="J3410" s="73" t="s">
        <v>1997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2449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customHeight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1995</v>
      </c>
      <c r="I3411" s="73" t="s">
        <v>1996</v>
      </c>
      <c r="J3411" s="73" t="s">
        <v>1997</v>
      </c>
      <c r="K3411" s="73" t="s">
        <v>32</v>
      </c>
      <c r="L3411" s="73" t="s">
        <v>2403</v>
      </c>
      <c r="M3411" s="73"/>
      <c r="N3411" s="73" t="s">
        <v>40</v>
      </c>
      <c r="O3411" s="73" t="s">
        <v>41</v>
      </c>
      <c r="P3411" s="9">
        <v>0.02</v>
      </c>
      <c r="Q3411" s="75" t="s">
        <v>2404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customHeight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1995</v>
      </c>
      <c r="I3412" s="73" t="s">
        <v>1996</v>
      </c>
      <c r="J3412" s="73" t="s">
        <v>1997</v>
      </c>
      <c r="K3412" s="73" t="s">
        <v>32</v>
      </c>
      <c r="L3412" s="73" t="s">
        <v>2403</v>
      </c>
      <c r="M3412" s="73"/>
      <c r="N3412" s="73" t="s">
        <v>40</v>
      </c>
      <c r="O3412" s="73" t="s">
        <v>80</v>
      </c>
      <c r="P3412" s="9">
        <v>0</v>
      </c>
      <c r="Q3412" s="75" t="s">
        <v>2404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customHeight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1995</v>
      </c>
      <c r="I3413" s="73" t="s">
        <v>1996</v>
      </c>
      <c r="J3413" s="73" t="s">
        <v>1997</v>
      </c>
      <c r="K3413" s="73" t="s">
        <v>32</v>
      </c>
      <c r="L3413" s="73" t="s">
        <v>2405</v>
      </c>
      <c r="M3413" s="73"/>
      <c r="N3413" s="73" t="s">
        <v>40</v>
      </c>
      <c r="O3413" s="73" t="s">
        <v>41</v>
      </c>
      <c r="P3413" s="9">
        <v>0.02</v>
      </c>
      <c r="Q3413" s="75" t="s">
        <v>2406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customHeight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1995</v>
      </c>
      <c r="I3414" s="73" t="s">
        <v>1996</v>
      </c>
      <c r="J3414" s="73" t="s">
        <v>1997</v>
      </c>
      <c r="K3414" s="73" t="s">
        <v>32</v>
      </c>
      <c r="L3414" s="73" t="s">
        <v>2405</v>
      </c>
      <c r="M3414" s="73"/>
      <c r="N3414" s="73" t="s">
        <v>40</v>
      </c>
      <c r="O3414" s="73" t="s">
        <v>80</v>
      </c>
      <c r="P3414" s="9">
        <v>0</v>
      </c>
      <c r="Q3414" s="75" t="s">
        <v>2406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customHeight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1995</v>
      </c>
      <c r="I3415" s="73" t="s">
        <v>1996</v>
      </c>
      <c r="J3415" s="73" t="s">
        <v>1997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2407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customHeight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1995</v>
      </c>
      <c r="I3416" s="73" t="s">
        <v>1996</v>
      </c>
      <c r="J3416" s="73" t="s">
        <v>1997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2407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customHeight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2501</v>
      </c>
      <c r="F3417" s="73" t="s">
        <v>2501</v>
      </c>
      <c r="G3417" s="73" t="s">
        <v>2501</v>
      </c>
      <c r="H3417" s="122" t="s">
        <v>1995</v>
      </c>
      <c r="I3417" s="73" t="s">
        <v>1996</v>
      </c>
      <c r="J3417" s="73" t="s">
        <v>1997</v>
      </c>
      <c r="K3417" s="73" t="s">
        <v>32</v>
      </c>
      <c r="L3417" s="73" t="s">
        <v>2501</v>
      </c>
      <c r="M3417" s="73"/>
      <c r="N3417" s="73" t="s">
        <v>40</v>
      </c>
      <c r="O3417" s="73" t="s">
        <v>41</v>
      </c>
      <c r="P3417" s="9">
        <v>0.03</v>
      </c>
      <c r="Q3417" s="75" t="s">
        <v>2502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customHeight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1812</v>
      </c>
      <c r="F3418" s="73" t="s">
        <v>1812</v>
      </c>
      <c r="G3418" s="73" t="s">
        <v>1812</v>
      </c>
      <c r="H3418" s="122" t="s">
        <v>1995</v>
      </c>
      <c r="I3418" s="73" t="s">
        <v>1996</v>
      </c>
      <c r="J3418" s="73" t="s">
        <v>1997</v>
      </c>
      <c r="K3418" s="73" t="s">
        <v>32</v>
      </c>
      <c r="L3418" s="73" t="s">
        <v>1812</v>
      </c>
      <c r="M3418" s="73"/>
      <c r="N3418" s="73" t="s">
        <v>40</v>
      </c>
      <c r="O3418" s="73" t="s">
        <v>41</v>
      </c>
      <c r="P3418" s="9">
        <v>0.02</v>
      </c>
      <c r="Q3418" s="75" t="s">
        <v>2529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customHeight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1812</v>
      </c>
      <c r="F3419" s="73" t="s">
        <v>1812</v>
      </c>
      <c r="G3419" s="73" t="s">
        <v>1812</v>
      </c>
      <c r="H3419" s="122" t="s">
        <v>1995</v>
      </c>
      <c r="I3419" s="73" t="s">
        <v>1996</v>
      </c>
      <c r="J3419" s="73" t="s">
        <v>1997</v>
      </c>
      <c r="K3419" s="73" t="s">
        <v>32</v>
      </c>
      <c r="L3419" s="73" t="s">
        <v>3482</v>
      </c>
      <c r="M3419" s="73"/>
      <c r="N3419" s="73" t="s">
        <v>40</v>
      </c>
      <c r="O3419" s="73" t="s">
        <v>41</v>
      </c>
      <c r="P3419" s="9">
        <v>0.02</v>
      </c>
      <c r="Q3419" s="75" t="s">
        <v>3483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customHeight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1812</v>
      </c>
      <c r="F3420" s="73" t="s">
        <v>1812</v>
      </c>
      <c r="G3420" s="73" t="s">
        <v>1812</v>
      </c>
      <c r="H3420" s="122" t="s">
        <v>1995</v>
      </c>
      <c r="I3420" s="73" t="s">
        <v>1996</v>
      </c>
      <c r="J3420" s="73" t="s">
        <v>1997</v>
      </c>
      <c r="K3420" s="73" t="s">
        <v>32</v>
      </c>
      <c r="L3420" s="73" t="s">
        <v>2530</v>
      </c>
      <c r="M3420" s="73"/>
      <c r="N3420" s="73" t="s">
        <v>40</v>
      </c>
      <c r="O3420" s="73" t="s">
        <v>41</v>
      </c>
      <c r="P3420" s="9">
        <v>0.02</v>
      </c>
      <c r="Q3420" s="75" t="s">
        <v>2531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customHeight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1995</v>
      </c>
      <c r="I3421" s="73" t="s">
        <v>1996</v>
      </c>
      <c r="J3421" s="73" t="s">
        <v>1997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2565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customHeight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2558</v>
      </c>
      <c r="F3422" s="73" t="s">
        <v>2558</v>
      </c>
      <c r="G3422" s="73" t="s">
        <v>2558</v>
      </c>
      <c r="H3422" s="122" t="s">
        <v>1995</v>
      </c>
      <c r="I3422" s="73" t="s">
        <v>1996</v>
      </c>
      <c r="J3422" s="73" t="s">
        <v>1997</v>
      </c>
      <c r="K3422" s="73" t="s">
        <v>32</v>
      </c>
      <c r="L3422" s="73" t="s">
        <v>2558</v>
      </c>
      <c r="M3422" s="73"/>
      <c r="N3422" s="73" t="s">
        <v>40</v>
      </c>
      <c r="O3422" s="73" t="s">
        <v>41</v>
      </c>
      <c r="P3422" s="9">
        <v>0.02</v>
      </c>
      <c r="Q3422" s="75" t="s">
        <v>2559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customHeight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2558</v>
      </c>
      <c r="F3423" s="73" t="s">
        <v>2558</v>
      </c>
      <c r="G3423" s="73" t="s">
        <v>2558</v>
      </c>
      <c r="H3423" s="122" t="s">
        <v>1995</v>
      </c>
      <c r="I3423" s="73" t="s">
        <v>1996</v>
      </c>
      <c r="J3423" s="73" t="s">
        <v>1997</v>
      </c>
      <c r="K3423" s="73" t="s">
        <v>32</v>
      </c>
      <c r="L3423" s="73" t="s">
        <v>2557</v>
      </c>
      <c r="M3423" s="73"/>
      <c r="N3423" s="73" t="s">
        <v>40</v>
      </c>
      <c r="O3423" s="73" t="s">
        <v>41</v>
      </c>
      <c r="P3423" s="9">
        <v>0.02</v>
      </c>
      <c r="Q3423" s="75" t="s">
        <v>2560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customHeight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2532</v>
      </c>
      <c r="F3424" s="73" t="s">
        <v>2533</v>
      </c>
      <c r="G3424" s="73" t="s">
        <v>2532</v>
      </c>
      <c r="H3424" s="122" t="s">
        <v>1995</v>
      </c>
      <c r="I3424" s="73" t="s">
        <v>1996</v>
      </c>
      <c r="J3424" s="73" t="s">
        <v>1997</v>
      </c>
      <c r="K3424" s="73" t="s">
        <v>32</v>
      </c>
      <c r="L3424" s="73" t="s">
        <v>2532</v>
      </c>
      <c r="M3424" s="73"/>
      <c r="N3424" s="73" t="s">
        <v>40</v>
      </c>
      <c r="O3424" s="73" t="s">
        <v>41</v>
      </c>
      <c r="P3424" s="9">
        <v>0.02</v>
      </c>
      <c r="Q3424" s="75" t="s">
        <v>2534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customHeight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2557</v>
      </c>
      <c r="F3425" s="73" t="s">
        <v>2557</v>
      </c>
      <c r="G3425" s="73" t="s">
        <v>2557</v>
      </c>
      <c r="H3425" s="122" t="s">
        <v>1995</v>
      </c>
      <c r="I3425" s="73" t="s">
        <v>1996</v>
      </c>
      <c r="J3425" s="73" t="s">
        <v>1997</v>
      </c>
      <c r="K3425" s="73" t="s">
        <v>32</v>
      </c>
      <c r="L3425" s="73" t="s">
        <v>2558</v>
      </c>
      <c r="M3425" s="73"/>
      <c r="N3425" s="73" t="s">
        <v>40</v>
      </c>
      <c r="O3425" s="73" t="s">
        <v>41</v>
      </c>
      <c r="P3425" s="9">
        <v>0.02</v>
      </c>
      <c r="Q3425" s="75" t="s">
        <v>2559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customHeight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2557</v>
      </c>
      <c r="F3426" s="73" t="s">
        <v>2557</v>
      </c>
      <c r="G3426" s="73" t="s">
        <v>2557</v>
      </c>
      <c r="H3426" s="122" t="s">
        <v>1995</v>
      </c>
      <c r="I3426" s="73" t="s">
        <v>1996</v>
      </c>
      <c r="J3426" s="73" t="s">
        <v>1997</v>
      </c>
      <c r="K3426" s="73" t="s">
        <v>32</v>
      </c>
      <c r="L3426" s="73" t="s">
        <v>2557</v>
      </c>
      <c r="M3426" s="73"/>
      <c r="N3426" s="73" t="s">
        <v>40</v>
      </c>
      <c r="O3426" s="73" t="s">
        <v>41</v>
      </c>
      <c r="P3426" s="9">
        <v>0.02</v>
      </c>
      <c r="Q3426" s="75" t="s">
        <v>2560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customHeight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2487</v>
      </c>
      <c r="F3427" s="73" t="s">
        <v>2487</v>
      </c>
      <c r="G3427" s="73" t="s">
        <v>2487</v>
      </c>
      <c r="H3427" s="122" t="s">
        <v>1995</v>
      </c>
      <c r="I3427" s="73" t="s">
        <v>1996</v>
      </c>
      <c r="J3427" s="73" t="s">
        <v>1997</v>
      </c>
      <c r="K3427" s="73" t="s">
        <v>32</v>
      </c>
      <c r="L3427" s="73" t="s">
        <v>2487</v>
      </c>
      <c r="M3427" s="73"/>
      <c r="N3427" s="73" t="s">
        <v>40</v>
      </c>
      <c r="O3427" s="73" t="s">
        <v>41</v>
      </c>
      <c r="P3427" s="9">
        <v>0.02</v>
      </c>
      <c r="Q3427" s="75" t="s">
        <v>2488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customHeight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2497</v>
      </c>
      <c r="F3428" s="73" t="s">
        <v>2498</v>
      </c>
      <c r="G3428" s="73" t="s">
        <v>2497</v>
      </c>
      <c r="H3428" s="122" t="s">
        <v>1995</v>
      </c>
      <c r="I3428" s="73" t="s">
        <v>1996</v>
      </c>
      <c r="J3428" s="73" t="s">
        <v>1997</v>
      </c>
      <c r="K3428" s="73" t="s">
        <v>32</v>
      </c>
      <c r="L3428" s="73" t="s">
        <v>2497</v>
      </c>
      <c r="M3428" s="73"/>
      <c r="N3428" s="73" t="s">
        <v>40</v>
      </c>
      <c r="O3428" s="73" t="s">
        <v>80</v>
      </c>
      <c r="P3428" s="9">
        <v>0</v>
      </c>
      <c r="Q3428" s="75" t="s">
        <v>2500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customHeight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1810</v>
      </c>
      <c r="F3429" s="73" t="s">
        <v>1810</v>
      </c>
      <c r="G3429" s="73" t="s">
        <v>1810</v>
      </c>
      <c r="H3429" s="122" t="s">
        <v>1995</v>
      </c>
      <c r="I3429" s="73" t="s">
        <v>1996</v>
      </c>
      <c r="J3429" s="73" t="s">
        <v>1997</v>
      </c>
      <c r="K3429" s="73" t="s">
        <v>32</v>
      </c>
      <c r="L3429" s="73" t="s">
        <v>1810</v>
      </c>
      <c r="M3429" s="73"/>
      <c r="N3429" s="73" t="s">
        <v>40</v>
      </c>
      <c r="O3429" s="73" t="s">
        <v>41</v>
      </c>
      <c r="P3429" s="9">
        <v>0.01</v>
      </c>
      <c r="Q3429" s="75" t="s">
        <v>2516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customHeight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2522</v>
      </c>
      <c r="F3430" s="73" t="s">
        <v>2522</v>
      </c>
      <c r="G3430" s="73" t="s">
        <v>2522</v>
      </c>
      <c r="H3430" s="122" t="s">
        <v>1995</v>
      </c>
      <c r="I3430" s="73" t="s">
        <v>1996</v>
      </c>
      <c r="J3430" s="73" t="s">
        <v>1997</v>
      </c>
      <c r="K3430" s="73" t="s">
        <v>32</v>
      </c>
      <c r="L3430" s="73" t="s">
        <v>2522</v>
      </c>
      <c r="M3430" s="73"/>
      <c r="N3430" s="73" t="s">
        <v>40</v>
      </c>
      <c r="O3430" s="73" t="s">
        <v>80</v>
      </c>
      <c r="P3430" s="9">
        <v>0</v>
      </c>
      <c r="Q3430" s="75" t="s">
        <v>2523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customHeight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2527</v>
      </c>
      <c r="F3431" s="73" t="s">
        <v>2527</v>
      </c>
      <c r="G3431" s="73" t="s">
        <v>2527</v>
      </c>
      <c r="H3431" s="122" t="s">
        <v>1995</v>
      </c>
      <c r="I3431" s="73" t="s">
        <v>1996</v>
      </c>
      <c r="J3431" s="73" t="s">
        <v>1997</v>
      </c>
      <c r="K3431" s="73" t="s">
        <v>32</v>
      </c>
      <c r="L3431" s="73" t="s">
        <v>2527</v>
      </c>
      <c r="M3431" s="73"/>
      <c r="N3431" s="73" t="s">
        <v>40</v>
      </c>
      <c r="O3431" s="73" t="s">
        <v>80</v>
      </c>
      <c r="P3431" s="9">
        <v>0</v>
      </c>
      <c r="Q3431" s="75" t="s">
        <v>2528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customHeight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2542</v>
      </c>
      <c r="F3432" s="73" t="s">
        <v>2542</v>
      </c>
      <c r="G3432" s="73" t="s">
        <v>2542</v>
      </c>
      <c r="H3432" s="122" t="s">
        <v>1995</v>
      </c>
      <c r="I3432" s="73" t="s">
        <v>1996</v>
      </c>
      <c r="J3432" s="73" t="s">
        <v>1997</v>
      </c>
      <c r="K3432" s="73" t="s">
        <v>32</v>
      </c>
      <c r="L3432" s="73" t="s">
        <v>2542</v>
      </c>
      <c r="M3432" s="73"/>
      <c r="N3432" s="73" t="s">
        <v>40</v>
      </c>
      <c r="O3432" s="73" t="s">
        <v>41</v>
      </c>
      <c r="P3432" s="9">
        <v>0.02</v>
      </c>
      <c r="Q3432" s="75" t="s">
        <v>2543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customHeight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2566</v>
      </c>
      <c r="F3433" s="73" t="s">
        <v>2567</v>
      </c>
      <c r="G3433" s="73" t="s">
        <v>2566</v>
      </c>
      <c r="H3433" s="122" t="s">
        <v>1995</v>
      </c>
      <c r="I3433" s="73" t="s">
        <v>1996</v>
      </c>
      <c r="J3433" s="73" t="s">
        <v>1997</v>
      </c>
      <c r="K3433" s="73" t="s">
        <v>32</v>
      </c>
      <c r="L3433" s="73" t="s">
        <v>2568</v>
      </c>
      <c r="M3433" s="73"/>
      <c r="N3433" s="73" t="s">
        <v>40</v>
      </c>
      <c r="O3433" s="73" t="s">
        <v>80</v>
      </c>
      <c r="P3433" s="9">
        <v>0</v>
      </c>
      <c r="Q3433" s="75" t="s">
        <v>2569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customHeight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2566</v>
      </c>
      <c r="F3434" s="73" t="s">
        <v>2567</v>
      </c>
      <c r="G3434" s="73" t="s">
        <v>2566</v>
      </c>
      <c r="H3434" s="122" t="s">
        <v>1995</v>
      </c>
      <c r="I3434" s="73" t="s">
        <v>1996</v>
      </c>
      <c r="J3434" s="73" t="s">
        <v>1997</v>
      </c>
      <c r="K3434" s="73" t="s">
        <v>32</v>
      </c>
      <c r="L3434" s="73" t="s">
        <v>2570</v>
      </c>
      <c r="M3434" s="73"/>
      <c r="N3434" s="73" t="s">
        <v>40</v>
      </c>
      <c r="O3434" s="73" t="s">
        <v>80</v>
      </c>
      <c r="P3434" s="9">
        <v>0</v>
      </c>
      <c r="Q3434" s="75" t="s">
        <v>2571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customHeight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1995</v>
      </c>
      <c r="I3435" s="73" t="s">
        <v>1996</v>
      </c>
      <c r="J3435" s="73" t="s">
        <v>1997</v>
      </c>
      <c r="K3435" s="73" t="s">
        <v>32</v>
      </c>
      <c r="L3435" s="73" t="s">
        <v>2574</v>
      </c>
      <c r="M3435" s="73"/>
      <c r="N3435" s="73" t="s">
        <v>40</v>
      </c>
      <c r="O3435" s="73" t="s">
        <v>41</v>
      </c>
      <c r="P3435" s="9">
        <v>0.02</v>
      </c>
      <c r="Q3435" s="75" t="s">
        <v>2575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customHeight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3484</v>
      </c>
      <c r="F3436" s="73" t="s">
        <v>3484</v>
      </c>
      <c r="G3436" s="73" t="s">
        <v>3484</v>
      </c>
      <c r="H3436" s="122" t="s">
        <v>1995</v>
      </c>
      <c r="I3436" s="73" t="s">
        <v>1996</v>
      </c>
      <c r="J3436" s="73" t="s">
        <v>1997</v>
      </c>
      <c r="K3436" s="73" t="s">
        <v>32</v>
      </c>
      <c r="L3436" s="73" t="s">
        <v>3485</v>
      </c>
      <c r="M3436" s="73"/>
      <c r="N3436" s="73" t="s">
        <v>40</v>
      </c>
      <c r="O3436" s="73" t="s">
        <v>41</v>
      </c>
      <c r="P3436" s="9">
        <v>0.01</v>
      </c>
      <c r="Q3436" s="75" t="s">
        <v>3486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customHeight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1813</v>
      </c>
      <c r="F3437" s="73" t="s">
        <v>1826</v>
      </c>
      <c r="G3437" s="73" t="s">
        <v>1813</v>
      </c>
      <c r="H3437" s="122" t="s">
        <v>1995</v>
      </c>
      <c r="I3437" s="73" t="s">
        <v>1996</v>
      </c>
      <c r="J3437" s="73" t="s">
        <v>1997</v>
      </c>
      <c r="K3437" s="73" t="s">
        <v>32</v>
      </c>
      <c r="L3437" s="73" t="s">
        <v>1813</v>
      </c>
      <c r="M3437" s="73"/>
      <c r="N3437" s="73" t="s">
        <v>40</v>
      </c>
      <c r="O3437" s="73" t="s">
        <v>41</v>
      </c>
      <c r="P3437" s="9">
        <v>0.02</v>
      </c>
      <c r="Q3437" s="75" t="s">
        <v>2539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customHeight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2578</v>
      </c>
      <c r="F3438" s="73" t="s">
        <v>2579</v>
      </c>
      <c r="G3438" s="73" t="s">
        <v>2578</v>
      </c>
      <c r="H3438" s="122" t="s">
        <v>1995</v>
      </c>
      <c r="I3438" s="73" t="s">
        <v>1996</v>
      </c>
      <c r="J3438" s="73" t="s">
        <v>1997</v>
      </c>
      <c r="K3438" s="73" t="s">
        <v>32</v>
      </c>
      <c r="L3438" s="73" t="s">
        <v>2578</v>
      </c>
      <c r="M3438" s="73"/>
      <c r="N3438" s="73" t="s">
        <v>40</v>
      </c>
      <c r="O3438" s="73" t="s">
        <v>80</v>
      </c>
      <c r="P3438" s="9">
        <v>0</v>
      </c>
      <c r="Q3438" s="75" t="s">
        <v>2580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customHeight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2581</v>
      </c>
      <c r="F3439" s="73" t="s">
        <v>2581</v>
      </c>
      <c r="G3439" s="73" t="s">
        <v>2581</v>
      </c>
      <c r="H3439" s="122" t="s">
        <v>1995</v>
      </c>
      <c r="I3439" s="73" t="s">
        <v>1996</v>
      </c>
      <c r="J3439" s="73" t="s">
        <v>1997</v>
      </c>
      <c r="K3439" s="73" t="s">
        <v>32</v>
      </c>
      <c r="L3439" s="73" t="s">
        <v>2582</v>
      </c>
      <c r="M3439" s="73"/>
      <c r="N3439" s="73" t="s">
        <v>40</v>
      </c>
      <c r="O3439" s="73" t="s">
        <v>80</v>
      </c>
      <c r="P3439" s="9">
        <v>0</v>
      </c>
      <c r="Q3439" s="75" t="s">
        <v>2583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customHeight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1995</v>
      </c>
      <c r="I3440" s="73" t="s">
        <v>1996</v>
      </c>
      <c r="J3440" s="73" t="s">
        <v>1997</v>
      </c>
      <c r="K3440" s="73" t="s">
        <v>32</v>
      </c>
      <c r="L3440" s="73" t="s">
        <v>2584</v>
      </c>
      <c r="M3440" s="73"/>
      <c r="N3440" s="73" t="s">
        <v>57</v>
      </c>
      <c r="O3440" s="73" t="s">
        <v>41</v>
      </c>
      <c r="P3440" s="9">
        <v>0.04</v>
      </c>
      <c r="Q3440" s="75" t="s">
        <v>2585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customHeight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1995</v>
      </c>
      <c r="I3441" s="73" t="s">
        <v>1996</v>
      </c>
      <c r="J3441" s="73" t="s">
        <v>1997</v>
      </c>
      <c r="K3441" s="73" t="s">
        <v>32</v>
      </c>
      <c r="L3441" s="73" t="s">
        <v>2584</v>
      </c>
      <c r="M3441" s="73"/>
      <c r="N3441" s="73" t="s">
        <v>57</v>
      </c>
      <c r="O3441" s="73" t="s">
        <v>41</v>
      </c>
      <c r="P3441" s="9">
        <v>0.04</v>
      </c>
      <c r="Q3441" s="75" t="s">
        <v>2586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customHeight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1995</v>
      </c>
      <c r="I3442" s="73" t="s">
        <v>1996</v>
      </c>
      <c r="J3442" s="73" t="s">
        <v>1997</v>
      </c>
      <c r="K3442" s="73" t="s">
        <v>32</v>
      </c>
      <c r="L3442" s="73" t="s">
        <v>2584</v>
      </c>
      <c r="M3442" s="73"/>
      <c r="N3442" s="73" t="s">
        <v>57</v>
      </c>
      <c r="O3442" s="73" t="s">
        <v>41</v>
      </c>
      <c r="P3442" s="9">
        <v>0.04</v>
      </c>
      <c r="Q3442" s="75" t="s">
        <v>3487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customHeight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1995</v>
      </c>
      <c r="I3443" s="73" t="s">
        <v>1996</v>
      </c>
      <c r="J3443" s="73" t="s">
        <v>1997</v>
      </c>
      <c r="K3443" s="73" t="s">
        <v>32</v>
      </c>
      <c r="L3443" s="73" t="s">
        <v>2587</v>
      </c>
      <c r="M3443" s="73"/>
      <c r="N3443" s="73" t="s">
        <v>57</v>
      </c>
      <c r="O3443" s="73" t="s">
        <v>41</v>
      </c>
      <c r="P3443" s="9">
        <v>0.04</v>
      </c>
      <c r="Q3443" s="75" t="s">
        <v>2597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customHeight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1995</v>
      </c>
      <c r="I3444" s="73" t="s">
        <v>1996</v>
      </c>
      <c r="J3444" s="73" t="s">
        <v>1997</v>
      </c>
      <c r="K3444" s="73" t="s">
        <v>32</v>
      </c>
      <c r="L3444" s="73" t="s">
        <v>2593</v>
      </c>
      <c r="M3444" s="73"/>
      <c r="N3444" s="73" t="s">
        <v>40</v>
      </c>
      <c r="O3444" s="73" t="s">
        <v>41</v>
      </c>
      <c r="P3444" s="9">
        <v>0.02</v>
      </c>
      <c r="Q3444" s="75" t="s">
        <v>2594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customHeight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2596</v>
      </c>
      <c r="F3445" s="73" t="s">
        <v>2596</v>
      </c>
      <c r="G3445" s="73" t="s">
        <v>2596</v>
      </c>
      <c r="H3445" s="122" t="s">
        <v>1995</v>
      </c>
      <c r="I3445" s="73" t="s">
        <v>1996</v>
      </c>
      <c r="J3445" s="73" t="s">
        <v>1997</v>
      </c>
      <c r="K3445" s="73" t="s">
        <v>32</v>
      </c>
      <c r="L3445" s="73" t="s">
        <v>2587</v>
      </c>
      <c r="M3445" s="73"/>
      <c r="N3445" s="73" t="s">
        <v>57</v>
      </c>
      <c r="O3445" s="73" t="s">
        <v>41</v>
      </c>
      <c r="P3445" s="9">
        <v>0.04</v>
      </c>
      <c r="Q3445" s="75" t="s">
        <v>2597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customHeight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1995</v>
      </c>
      <c r="I3446" s="73" t="s">
        <v>1996</v>
      </c>
      <c r="J3446" s="73" t="s">
        <v>1997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2601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customHeight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1995</v>
      </c>
      <c r="I3447" s="73" t="s">
        <v>1996</v>
      </c>
      <c r="J3447" s="73" t="s">
        <v>1997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2595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customHeight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2607</v>
      </c>
      <c r="F3448" s="73" t="s">
        <v>2607</v>
      </c>
      <c r="G3448" s="73" t="s">
        <v>2607</v>
      </c>
      <c r="H3448" s="122" t="s">
        <v>1995</v>
      </c>
      <c r="I3448" s="73" t="s">
        <v>1996</v>
      </c>
      <c r="J3448" s="73" t="s">
        <v>1997</v>
      </c>
      <c r="K3448" s="73" t="s">
        <v>32</v>
      </c>
      <c r="L3448" s="73" t="s">
        <v>2607</v>
      </c>
      <c r="M3448" s="73"/>
      <c r="N3448" s="73" t="s">
        <v>57</v>
      </c>
      <c r="O3448" s="73" t="s">
        <v>41</v>
      </c>
      <c r="P3448" s="9">
        <v>0.02</v>
      </c>
      <c r="Q3448" s="75" t="s">
        <v>2608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customHeight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2607</v>
      </c>
      <c r="F3449" s="73" t="s">
        <v>2607</v>
      </c>
      <c r="G3449" s="73" t="s">
        <v>2607</v>
      </c>
      <c r="H3449" s="122" t="s">
        <v>1995</v>
      </c>
      <c r="I3449" s="73" t="s">
        <v>1996</v>
      </c>
      <c r="J3449" s="73" t="s">
        <v>1997</v>
      </c>
      <c r="K3449" s="73" t="s">
        <v>32</v>
      </c>
      <c r="L3449" s="73" t="s">
        <v>2607</v>
      </c>
      <c r="M3449" s="73"/>
      <c r="N3449" s="73" t="s">
        <v>57</v>
      </c>
      <c r="O3449" s="73" t="s">
        <v>41</v>
      </c>
      <c r="P3449" s="9">
        <v>0.02</v>
      </c>
      <c r="Q3449" s="75" t="s">
        <v>2609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customHeight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2607</v>
      </c>
      <c r="F3450" s="73" t="s">
        <v>2607</v>
      </c>
      <c r="G3450" s="73" t="s">
        <v>2607</v>
      </c>
      <c r="H3450" s="122" t="s">
        <v>1995</v>
      </c>
      <c r="I3450" s="73" t="s">
        <v>1996</v>
      </c>
      <c r="J3450" s="73" t="s">
        <v>1997</v>
      </c>
      <c r="K3450" s="73" t="s">
        <v>32</v>
      </c>
      <c r="L3450" s="73" t="s">
        <v>2607</v>
      </c>
      <c r="M3450" s="73"/>
      <c r="N3450" s="73" t="s">
        <v>40</v>
      </c>
      <c r="O3450" s="73" t="s">
        <v>41</v>
      </c>
      <c r="P3450" s="9">
        <v>0.01</v>
      </c>
      <c r="Q3450" s="75" t="s">
        <v>2609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customHeight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1161</v>
      </c>
      <c r="F3451" s="73" t="s">
        <v>1161</v>
      </c>
      <c r="G3451" s="73" t="s">
        <v>1161</v>
      </c>
      <c r="H3451" s="122" t="s">
        <v>1995</v>
      </c>
      <c r="I3451" s="73" t="s">
        <v>1996</v>
      </c>
      <c r="J3451" s="73" t="s">
        <v>1997</v>
      </c>
      <c r="K3451" s="73" t="s">
        <v>32</v>
      </c>
      <c r="L3451" s="73" t="s">
        <v>1162</v>
      </c>
      <c r="M3451" s="73"/>
      <c r="N3451" s="73" t="s">
        <v>40</v>
      </c>
      <c r="O3451" s="73" t="s">
        <v>80</v>
      </c>
      <c r="P3451" s="9">
        <v>0</v>
      </c>
      <c r="Q3451" s="75" t="s">
        <v>2613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customHeight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2602</v>
      </c>
      <c r="F3452" s="73" t="s">
        <v>2602</v>
      </c>
      <c r="G3452" s="73" t="s">
        <v>2602</v>
      </c>
      <c r="H3452" s="122" t="s">
        <v>1995</v>
      </c>
      <c r="I3452" s="73" t="s">
        <v>1996</v>
      </c>
      <c r="J3452" s="73" t="s">
        <v>1997</v>
      </c>
      <c r="K3452" s="73" t="s">
        <v>32</v>
      </c>
      <c r="L3452" s="73" t="s">
        <v>2602</v>
      </c>
      <c r="M3452" s="73"/>
      <c r="N3452" s="73" t="s">
        <v>57</v>
      </c>
      <c r="O3452" s="73" t="s">
        <v>80</v>
      </c>
      <c r="P3452" s="9">
        <v>0</v>
      </c>
      <c r="Q3452" s="75" t="s">
        <v>2603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customHeight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2614</v>
      </c>
      <c r="F3453" s="73" t="s">
        <v>2614</v>
      </c>
      <c r="G3453" s="73" t="s">
        <v>2614</v>
      </c>
      <c r="H3453" s="122" t="s">
        <v>1995</v>
      </c>
      <c r="I3453" s="73" t="s">
        <v>1996</v>
      </c>
      <c r="J3453" s="73" t="s">
        <v>1997</v>
      </c>
      <c r="K3453" s="73" t="s">
        <v>32</v>
      </c>
      <c r="L3453" s="73" t="s">
        <v>1845</v>
      </c>
      <c r="M3453" s="73"/>
      <c r="N3453" s="73" t="s">
        <v>40</v>
      </c>
      <c r="O3453" s="73" t="s">
        <v>80</v>
      </c>
      <c r="P3453" s="9">
        <v>0</v>
      </c>
      <c r="Q3453" s="75" t="s">
        <v>2615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customHeight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2614</v>
      </c>
      <c r="F3454" s="73" t="s">
        <v>2614</v>
      </c>
      <c r="G3454" s="73" t="s">
        <v>2614</v>
      </c>
      <c r="H3454" s="122" t="s">
        <v>1995</v>
      </c>
      <c r="I3454" s="73" t="s">
        <v>1996</v>
      </c>
      <c r="J3454" s="73" t="s">
        <v>1997</v>
      </c>
      <c r="K3454" s="73" t="s">
        <v>32</v>
      </c>
      <c r="L3454" s="73" t="s">
        <v>1844</v>
      </c>
      <c r="M3454" s="73"/>
      <c r="N3454" s="73" t="s">
        <v>40</v>
      </c>
      <c r="O3454" s="73" t="s">
        <v>80</v>
      </c>
      <c r="P3454" s="9">
        <v>0</v>
      </c>
      <c r="Q3454" s="75" t="s">
        <v>2616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customHeight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1168</v>
      </c>
      <c r="F3455" s="73" t="s">
        <v>1168</v>
      </c>
      <c r="G3455" s="73" t="s">
        <v>1168</v>
      </c>
      <c r="H3455" s="122" t="s">
        <v>1995</v>
      </c>
      <c r="I3455" s="73" t="s">
        <v>1996</v>
      </c>
      <c r="J3455" s="73" t="s">
        <v>1997</v>
      </c>
      <c r="K3455" s="73" t="s">
        <v>32</v>
      </c>
      <c r="L3455" s="73" t="s">
        <v>3488</v>
      </c>
      <c r="M3455" s="73"/>
      <c r="N3455" s="73" t="s">
        <v>40</v>
      </c>
      <c r="O3455" s="73" t="s">
        <v>80</v>
      </c>
      <c r="P3455" s="9">
        <v>0</v>
      </c>
      <c r="Q3455" s="75" t="s">
        <v>3489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customHeight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1168</v>
      </c>
      <c r="F3456" s="73" t="s">
        <v>1168</v>
      </c>
      <c r="G3456" s="73" t="s">
        <v>1168</v>
      </c>
      <c r="H3456" s="122" t="s">
        <v>1995</v>
      </c>
      <c r="I3456" s="73" t="s">
        <v>1996</v>
      </c>
      <c r="J3456" s="73" t="s">
        <v>1997</v>
      </c>
      <c r="K3456" s="73" t="s">
        <v>32</v>
      </c>
      <c r="L3456" s="73" t="s">
        <v>1168</v>
      </c>
      <c r="M3456" s="73"/>
      <c r="N3456" s="73" t="s">
        <v>40</v>
      </c>
      <c r="O3456" s="73" t="s">
        <v>80</v>
      </c>
      <c r="P3456" s="9">
        <v>0</v>
      </c>
      <c r="Q3456" s="75" t="s">
        <v>2621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customHeight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1168</v>
      </c>
      <c r="F3457" s="73" t="s">
        <v>1168</v>
      </c>
      <c r="G3457" s="73" t="s">
        <v>1168</v>
      </c>
      <c r="H3457" s="122" t="s">
        <v>1995</v>
      </c>
      <c r="I3457" s="73" t="s">
        <v>1996</v>
      </c>
      <c r="J3457" s="73" t="s">
        <v>1997</v>
      </c>
      <c r="K3457" s="73" t="s">
        <v>32</v>
      </c>
      <c r="L3457" s="73" t="s">
        <v>1169</v>
      </c>
      <c r="M3457" s="73"/>
      <c r="N3457" s="73" t="s">
        <v>40</v>
      </c>
      <c r="O3457" s="73" t="s">
        <v>80</v>
      </c>
      <c r="P3457" s="9">
        <v>0</v>
      </c>
      <c r="Q3457" s="75" t="s">
        <v>2622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customHeight="1">
      <c r="A3458" s="7">
        <v>43862</v>
      </c>
      <c r="B3458" s="73" t="s">
        <v>32</v>
      </c>
      <c r="C3458" s="73" t="s">
        <v>1072</v>
      </c>
      <c r="D3458" s="73" t="s">
        <v>1181</v>
      </c>
      <c r="E3458" s="74" t="s">
        <v>2625</v>
      </c>
      <c r="F3458" s="73" t="s">
        <v>2625</v>
      </c>
      <c r="G3458" s="73" t="s">
        <v>2625</v>
      </c>
      <c r="H3458" s="122" t="s">
        <v>1995</v>
      </c>
      <c r="I3458" s="73" t="s">
        <v>1996</v>
      </c>
      <c r="J3458" s="73" t="s">
        <v>1997</v>
      </c>
      <c r="K3458" s="73" t="s">
        <v>32</v>
      </c>
      <c r="L3458" s="73" t="s">
        <v>2627</v>
      </c>
      <c r="M3458" s="73"/>
      <c r="N3458" s="73" t="s">
        <v>40</v>
      </c>
      <c r="O3458" s="73" t="s">
        <v>80</v>
      </c>
      <c r="P3458" s="9">
        <v>0</v>
      </c>
      <c r="Q3458" s="75" t="s">
        <v>2628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customHeight="1">
      <c r="A3459" s="7">
        <v>43862</v>
      </c>
      <c r="B3459" s="73" t="s">
        <v>32</v>
      </c>
      <c r="C3459" s="73" t="s">
        <v>1072</v>
      </c>
      <c r="D3459" s="73" t="s">
        <v>1181</v>
      </c>
      <c r="E3459" s="74" t="s">
        <v>2631</v>
      </c>
      <c r="F3459" s="73" t="s">
        <v>2631</v>
      </c>
      <c r="G3459" s="73" t="s">
        <v>2631</v>
      </c>
      <c r="H3459" s="122" t="s">
        <v>1995</v>
      </c>
      <c r="I3459" s="73" t="s">
        <v>1996</v>
      </c>
      <c r="J3459" s="73" t="s">
        <v>1997</v>
      </c>
      <c r="K3459" s="73" t="s">
        <v>32</v>
      </c>
      <c r="L3459" s="73" t="s">
        <v>2631</v>
      </c>
      <c r="M3459" s="73"/>
      <c r="N3459" s="73" t="s">
        <v>57</v>
      </c>
      <c r="O3459" s="8" t="s">
        <v>41</v>
      </c>
      <c r="P3459" s="26">
        <v>0.01</v>
      </c>
      <c r="Q3459" s="75" t="s">
        <v>2632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customHeight="1">
      <c r="A3460" s="7">
        <v>43862</v>
      </c>
      <c r="B3460" s="73" t="s">
        <v>32</v>
      </c>
      <c r="C3460" s="73" t="s">
        <v>1072</v>
      </c>
      <c r="D3460" s="73" t="s">
        <v>1181</v>
      </c>
      <c r="E3460" s="74" t="s">
        <v>2631</v>
      </c>
      <c r="F3460" s="73" t="s">
        <v>2631</v>
      </c>
      <c r="G3460" s="73" t="s">
        <v>2631</v>
      </c>
      <c r="H3460" s="122" t="s">
        <v>1995</v>
      </c>
      <c r="I3460" s="73" t="s">
        <v>1996</v>
      </c>
      <c r="J3460" s="73" t="s">
        <v>1997</v>
      </c>
      <c r="K3460" s="73" t="s">
        <v>32</v>
      </c>
      <c r="L3460" s="73" t="s">
        <v>2631</v>
      </c>
      <c r="M3460" s="73"/>
      <c r="N3460" s="73" t="s">
        <v>40</v>
      </c>
      <c r="O3460" s="73" t="s">
        <v>80</v>
      </c>
      <c r="P3460" s="9">
        <v>0</v>
      </c>
      <c r="Q3460" s="75" t="s">
        <v>2633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customHeight="1">
      <c r="A3461" s="7">
        <v>43862</v>
      </c>
      <c r="B3461" s="73" t="s">
        <v>32</v>
      </c>
      <c r="C3461" s="73" t="s">
        <v>1072</v>
      </c>
      <c r="D3461" s="73" t="s">
        <v>1181</v>
      </c>
      <c r="E3461" s="74" t="s">
        <v>1191</v>
      </c>
      <c r="F3461" s="73" t="s">
        <v>1191</v>
      </c>
      <c r="G3461" s="73" t="s">
        <v>1191</v>
      </c>
      <c r="H3461" s="122" t="s">
        <v>1995</v>
      </c>
      <c r="I3461" s="73" t="s">
        <v>1996</v>
      </c>
      <c r="J3461" s="73" t="s">
        <v>1997</v>
      </c>
      <c r="K3461" s="73" t="s">
        <v>32</v>
      </c>
      <c r="L3461" s="73" t="s">
        <v>1191</v>
      </c>
      <c r="M3461" s="73"/>
      <c r="N3461" s="73" t="s">
        <v>40</v>
      </c>
      <c r="O3461" s="73" t="s">
        <v>80</v>
      </c>
      <c r="P3461" s="9">
        <v>0</v>
      </c>
      <c r="Q3461" s="75" t="s">
        <v>2636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customHeight="1">
      <c r="A3462" s="7">
        <v>43862</v>
      </c>
      <c r="B3462" s="73" t="s">
        <v>32</v>
      </c>
      <c r="C3462" s="73" t="s">
        <v>1072</v>
      </c>
      <c r="D3462" s="73" t="s">
        <v>1181</v>
      </c>
      <c r="E3462" s="74" t="s">
        <v>1191</v>
      </c>
      <c r="F3462" s="73" t="s">
        <v>1191</v>
      </c>
      <c r="G3462" s="73" t="s">
        <v>1191</v>
      </c>
      <c r="H3462" s="122" t="s">
        <v>1995</v>
      </c>
      <c r="I3462" s="73" t="s">
        <v>1996</v>
      </c>
      <c r="J3462" s="73" t="s">
        <v>1997</v>
      </c>
      <c r="K3462" s="73" t="s">
        <v>32</v>
      </c>
      <c r="L3462" s="73" t="s">
        <v>2637</v>
      </c>
      <c r="M3462" s="73"/>
      <c r="N3462" s="73" t="s">
        <v>40</v>
      </c>
      <c r="O3462" s="73" t="s">
        <v>80</v>
      </c>
      <c r="P3462" s="9">
        <v>0</v>
      </c>
      <c r="Q3462" s="75" t="s">
        <v>2638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customHeight="1">
      <c r="A3463" s="7">
        <v>43862</v>
      </c>
      <c r="B3463" s="73" t="s">
        <v>32</v>
      </c>
      <c r="C3463" s="73" t="s">
        <v>1072</v>
      </c>
      <c r="D3463" s="73" t="s">
        <v>1181</v>
      </c>
      <c r="E3463" s="74" t="s">
        <v>2654</v>
      </c>
      <c r="F3463" s="73" t="s">
        <v>2655</v>
      </c>
      <c r="G3463" s="73" t="s">
        <v>2654</v>
      </c>
      <c r="H3463" s="122" t="s">
        <v>1995</v>
      </c>
      <c r="I3463" s="73" t="s">
        <v>1996</v>
      </c>
      <c r="J3463" s="73" t="s">
        <v>1997</v>
      </c>
      <c r="K3463" s="73" t="s">
        <v>32</v>
      </c>
      <c r="L3463" s="73" t="s">
        <v>2656</v>
      </c>
      <c r="M3463" s="73"/>
      <c r="N3463" s="73" t="s">
        <v>40</v>
      </c>
      <c r="O3463" s="73" t="s">
        <v>41</v>
      </c>
      <c r="P3463" s="9">
        <v>0.02</v>
      </c>
      <c r="Q3463" s="75" t="s">
        <v>2658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customHeight="1">
      <c r="A3464" s="7">
        <v>43862</v>
      </c>
      <c r="B3464" s="73" t="s">
        <v>32</v>
      </c>
      <c r="C3464" s="73" t="s">
        <v>1072</v>
      </c>
      <c r="D3464" s="73" t="s">
        <v>1181</v>
      </c>
      <c r="E3464" s="74" t="s">
        <v>1859</v>
      </c>
      <c r="F3464" s="73" t="s">
        <v>1859</v>
      </c>
      <c r="G3464" s="73" t="s">
        <v>1859</v>
      </c>
      <c r="H3464" s="122" t="s">
        <v>1995</v>
      </c>
      <c r="I3464" s="73" t="s">
        <v>1996</v>
      </c>
      <c r="J3464" s="73" t="s">
        <v>1997</v>
      </c>
      <c r="K3464" s="73" t="s">
        <v>32</v>
      </c>
      <c r="L3464" s="73" t="s">
        <v>1859</v>
      </c>
      <c r="M3464" s="73"/>
      <c r="N3464" s="73" t="s">
        <v>57</v>
      </c>
      <c r="O3464" s="73" t="s">
        <v>41</v>
      </c>
      <c r="P3464" s="9">
        <v>0.08</v>
      </c>
      <c r="Q3464" s="75" t="s">
        <v>2665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customHeight="1">
      <c r="A3465" s="7">
        <v>43862</v>
      </c>
      <c r="B3465" s="73" t="s">
        <v>32</v>
      </c>
      <c r="C3465" s="73" t="s">
        <v>1072</v>
      </c>
      <c r="D3465" s="73" t="s">
        <v>1181</v>
      </c>
      <c r="E3465" s="74" t="s">
        <v>1859</v>
      </c>
      <c r="F3465" s="73" t="s">
        <v>1859</v>
      </c>
      <c r="G3465" s="73" t="s">
        <v>1859</v>
      </c>
      <c r="H3465" s="122" t="s">
        <v>1995</v>
      </c>
      <c r="I3465" s="73" t="s">
        <v>1996</v>
      </c>
      <c r="J3465" s="73" t="s">
        <v>1997</v>
      </c>
      <c r="K3465" s="73" t="s">
        <v>32</v>
      </c>
      <c r="L3465" s="73" t="s">
        <v>1859</v>
      </c>
      <c r="M3465" s="73"/>
      <c r="N3465" s="73" t="s">
        <v>40</v>
      </c>
      <c r="O3465" s="73" t="s">
        <v>41</v>
      </c>
      <c r="P3465" s="9">
        <v>0.02</v>
      </c>
      <c r="Q3465" s="75" t="s">
        <v>2666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customHeight="1">
      <c r="A3466" s="7">
        <v>43862</v>
      </c>
      <c r="B3466" s="73" t="s">
        <v>32</v>
      </c>
      <c r="C3466" s="73" t="s">
        <v>1072</v>
      </c>
      <c r="D3466" s="73" t="s">
        <v>1181</v>
      </c>
      <c r="E3466" s="74" t="s">
        <v>1863</v>
      </c>
      <c r="F3466" s="73" t="s">
        <v>1863</v>
      </c>
      <c r="G3466" s="73" t="s">
        <v>1863</v>
      </c>
      <c r="H3466" s="122" t="s">
        <v>1995</v>
      </c>
      <c r="I3466" s="73" t="s">
        <v>1996</v>
      </c>
      <c r="J3466" s="73" t="s">
        <v>1997</v>
      </c>
      <c r="K3466" s="73" t="s">
        <v>32</v>
      </c>
      <c r="L3466" s="73" t="s">
        <v>1863</v>
      </c>
      <c r="M3466" s="73"/>
      <c r="N3466" s="73" t="s">
        <v>40</v>
      </c>
      <c r="O3466" s="73" t="s">
        <v>80</v>
      </c>
      <c r="P3466" s="9">
        <v>0</v>
      </c>
      <c r="Q3466" s="75" t="s">
        <v>2685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customHeight="1">
      <c r="A3467" s="7">
        <v>43862</v>
      </c>
      <c r="B3467" s="73" t="s">
        <v>32</v>
      </c>
      <c r="C3467" s="73" t="s">
        <v>1072</v>
      </c>
      <c r="D3467" s="73" t="s">
        <v>1181</v>
      </c>
      <c r="E3467" s="74" t="s">
        <v>1234</v>
      </c>
      <c r="F3467" s="73" t="s">
        <v>1234</v>
      </c>
      <c r="G3467" s="73" t="s">
        <v>1234</v>
      </c>
      <c r="H3467" s="122" t="s">
        <v>1995</v>
      </c>
      <c r="I3467" s="73" t="s">
        <v>1996</v>
      </c>
      <c r="J3467" s="73" t="s">
        <v>1997</v>
      </c>
      <c r="K3467" s="73" t="s">
        <v>32</v>
      </c>
      <c r="L3467" s="73" t="s">
        <v>1234</v>
      </c>
      <c r="M3467" s="73"/>
      <c r="N3467" s="73" t="s">
        <v>57</v>
      </c>
      <c r="O3467" s="73" t="s">
        <v>41</v>
      </c>
      <c r="P3467" s="9">
        <v>0.04</v>
      </c>
      <c r="Q3467" s="75" t="s">
        <v>2634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customHeight="1">
      <c r="A3468" s="7">
        <v>43862</v>
      </c>
      <c r="B3468" s="73" t="s">
        <v>32</v>
      </c>
      <c r="C3468" s="73" t="s">
        <v>1072</v>
      </c>
      <c r="D3468" s="73" t="s">
        <v>1181</v>
      </c>
      <c r="E3468" s="74" t="s">
        <v>1234</v>
      </c>
      <c r="F3468" s="73" t="s">
        <v>1234</v>
      </c>
      <c r="G3468" s="73" t="s">
        <v>1234</v>
      </c>
      <c r="H3468" s="122" t="s">
        <v>1995</v>
      </c>
      <c r="I3468" s="73" t="s">
        <v>1996</v>
      </c>
      <c r="J3468" s="73" t="s">
        <v>1997</v>
      </c>
      <c r="K3468" s="73" t="s">
        <v>32</v>
      </c>
      <c r="L3468" s="73" t="s">
        <v>1234</v>
      </c>
      <c r="M3468" s="73"/>
      <c r="N3468" s="73" t="s">
        <v>40</v>
      </c>
      <c r="O3468" s="73" t="s">
        <v>41</v>
      </c>
      <c r="P3468" s="9">
        <v>0.04</v>
      </c>
      <c r="Q3468" s="75" t="s">
        <v>2635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customHeight="1">
      <c r="A3469" s="7">
        <v>43862</v>
      </c>
      <c r="B3469" s="73" t="s">
        <v>32</v>
      </c>
      <c r="C3469" s="73" t="s">
        <v>1072</v>
      </c>
      <c r="D3469" s="73" t="s">
        <v>1181</v>
      </c>
      <c r="E3469" s="74" t="s">
        <v>2643</v>
      </c>
      <c r="F3469" s="73" t="s">
        <v>2643</v>
      </c>
      <c r="G3469" s="73" t="s">
        <v>2643</v>
      </c>
      <c r="H3469" s="122" t="s">
        <v>1995</v>
      </c>
      <c r="I3469" s="73" t="s">
        <v>1996</v>
      </c>
      <c r="J3469" s="73" t="s">
        <v>1997</v>
      </c>
      <c r="K3469" s="73" t="s">
        <v>32</v>
      </c>
      <c r="L3469" s="73" t="s">
        <v>2643</v>
      </c>
      <c r="M3469" s="73"/>
      <c r="N3469" s="73" t="s">
        <v>40</v>
      </c>
      <c r="O3469" s="73" t="s">
        <v>41</v>
      </c>
      <c r="P3469" s="9">
        <v>0.02</v>
      </c>
      <c r="Q3469" s="75" t="s">
        <v>2644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customHeight="1">
      <c r="A3470" s="7">
        <v>43862</v>
      </c>
      <c r="B3470" s="73" t="s">
        <v>32</v>
      </c>
      <c r="C3470" s="73" t="s">
        <v>1072</v>
      </c>
      <c r="D3470" s="73" t="s">
        <v>1181</v>
      </c>
      <c r="E3470" s="74" t="s">
        <v>1208</v>
      </c>
      <c r="F3470" s="73" t="s">
        <v>1209</v>
      </c>
      <c r="G3470" s="73" t="s">
        <v>1208</v>
      </c>
      <c r="H3470" s="122" t="s">
        <v>1995</v>
      </c>
      <c r="I3470" s="73" t="s">
        <v>1996</v>
      </c>
      <c r="J3470" s="73" t="s">
        <v>1997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2647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customHeight="1">
      <c r="A3471" s="7">
        <v>43862</v>
      </c>
      <c r="B3471" s="73" t="s">
        <v>32</v>
      </c>
      <c r="C3471" s="73" t="s">
        <v>1072</v>
      </c>
      <c r="D3471" s="73" t="s">
        <v>1181</v>
      </c>
      <c r="E3471" s="74" t="s">
        <v>1210</v>
      </c>
      <c r="F3471" s="73" t="s">
        <v>1211</v>
      </c>
      <c r="G3471" s="73" t="s">
        <v>1210</v>
      </c>
      <c r="H3471" s="122" t="s">
        <v>1995</v>
      </c>
      <c r="I3471" s="73" t="s">
        <v>1996</v>
      </c>
      <c r="J3471" s="73" t="s">
        <v>1997</v>
      </c>
      <c r="K3471" s="73" t="s">
        <v>32</v>
      </c>
      <c r="L3471" s="73" t="s">
        <v>1210</v>
      </c>
      <c r="M3471" s="73"/>
      <c r="N3471" s="73" t="s">
        <v>40</v>
      </c>
      <c r="O3471" s="73" t="s">
        <v>80</v>
      </c>
      <c r="P3471" s="9">
        <v>0</v>
      </c>
      <c r="Q3471" s="75" t="s">
        <v>2649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customHeight="1">
      <c r="A3472" s="7">
        <v>43862</v>
      </c>
      <c r="B3472" s="73" t="s">
        <v>32</v>
      </c>
      <c r="C3472" s="73" t="s">
        <v>1072</v>
      </c>
      <c r="D3472" s="73" t="s">
        <v>1181</v>
      </c>
      <c r="E3472" s="74" t="s">
        <v>1214</v>
      </c>
      <c r="F3472" s="73" t="s">
        <v>1214</v>
      </c>
      <c r="G3472" s="73" t="s">
        <v>1214</v>
      </c>
      <c r="H3472" s="122" t="s">
        <v>1995</v>
      </c>
      <c r="I3472" s="73" t="s">
        <v>1996</v>
      </c>
      <c r="J3472" s="73" t="s">
        <v>1997</v>
      </c>
      <c r="K3472" s="73" t="s">
        <v>32</v>
      </c>
      <c r="L3472" s="73" t="s">
        <v>2650</v>
      </c>
      <c r="M3472" s="73"/>
      <c r="N3472" s="73" t="s">
        <v>40</v>
      </c>
      <c r="O3472" s="73" t="s">
        <v>41</v>
      </c>
      <c r="P3472" s="9">
        <v>0.02</v>
      </c>
      <c r="Q3472" s="75" t="s">
        <v>2651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customHeight="1">
      <c r="A3473" s="7">
        <v>43862</v>
      </c>
      <c r="B3473" s="73" t="s">
        <v>32</v>
      </c>
      <c r="C3473" s="73" t="s">
        <v>1072</v>
      </c>
      <c r="D3473" s="73" t="s">
        <v>1181</v>
      </c>
      <c r="E3473" s="74" t="s">
        <v>1214</v>
      </c>
      <c r="F3473" s="73" t="s">
        <v>1214</v>
      </c>
      <c r="G3473" s="73" t="s">
        <v>1214</v>
      </c>
      <c r="H3473" s="122" t="s">
        <v>1995</v>
      </c>
      <c r="I3473" s="73" t="s">
        <v>1996</v>
      </c>
      <c r="J3473" s="73" t="s">
        <v>1997</v>
      </c>
      <c r="K3473" s="73" t="s">
        <v>32</v>
      </c>
      <c r="L3473" s="73" t="s">
        <v>2652</v>
      </c>
      <c r="M3473" s="73"/>
      <c r="N3473" s="73" t="s">
        <v>40</v>
      </c>
      <c r="O3473" s="73" t="s">
        <v>41</v>
      </c>
      <c r="P3473" s="9">
        <v>0.02</v>
      </c>
      <c r="Q3473" s="75" t="s">
        <v>2653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customHeight="1">
      <c r="A3474" s="7">
        <v>43862</v>
      </c>
      <c r="B3474" s="73" t="s">
        <v>32</v>
      </c>
      <c r="C3474" s="73" t="s">
        <v>1072</v>
      </c>
      <c r="D3474" s="73" t="s">
        <v>1181</v>
      </c>
      <c r="E3474" s="74" t="s">
        <v>1214</v>
      </c>
      <c r="F3474" s="73" t="s">
        <v>1214</v>
      </c>
      <c r="G3474" s="73" t="s">
        <v>1214</v>
      </c>
      <c r="H3474" s="122" t="s">
        <v>1995</v>
      </c>
      <c r="I3474" s="73" t="s">
        <v>1996</v>
      </c>
      <c r="J3474" s="73" t="s">
        <v>1997</v>
      </c>
      <c r="K3474" s="73" t="s">
        <v>32</v>
      </c>
      <c r="L3474" s="73" t="s">
        <v>2652</v>
      </c>
      <c r="M3474" s="73"/>
      <c r="N3474" s="73" t="s">
        <v>40</v>
      </c>
      <c r="O3474" s="73" t="s">
        <v>80</v>
      </c>
      <c r="P3474" s="9">
        <v>0</v>
      </c>
      <c r="Q3474" s="75" t="s">
        <v>2653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customHeight="1">
      <c r="A3475" s="7">
        <v>43862</v>
      </c>
      <c r="B3475" s="73" t="s">
        <v>32</v>
      </c>
      <c r="C3475" s="73" t="s">
        <v>1072</v>
      </c>
      <c r="D3475" s="73" t="s">
        <v>1181</v>
      </c>
      <c r="E3475" s="74" t="s">
        <v>1214</v>
      </c>
      <c r="F3475" s="73" t="s">
        <v>1214</v>
      </c>
      <c r="G3475" s="73" t="s">
        <v>1214</v>
      </c>
      <c r="H3475" s="122" t="s">
        <v>1995</v>
      </c>
      <c r="I3475" s="73" t="s">
        <v>1996</v>
      </c>
      <c r="J3475" s="73" t="s">
        <v>1997</v>
      </c>
      <c r="K3475" s="73" t="s">
        <v>32</v>
      </c>
      <c r="L3475" s="73" t="s">
        <v>2652</v>
      </c>
      <c r="M3475" s="73"/>
      <c r="N3475" s="73" t="s">
        <v>40</v>
      </c>
      <c r="O3475" s="73" t="s">
        <v>80</v>
      </c>
      <c r="P3475" s="9">
        <v>0</v>
      </c>
      <c r="Q3475" s="75" t="s">
        <v>3490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customHeight="1">
      <c r="A3476" s="7">
        <v>43862</v>
      </c>
      <c r="B3476" s="73" t="s">
        <v>32</v>
      </c>
      <c r="C3476" s="73" t="s">
        <v>1072</v>
      </c>
      <c r="D3476" s="73" t="s">
        <v>1181</v>
      </c>
      <c r="E3476" s="74" t="s">
        <v>3491</v>
      </c>
      <c r="F3476" s="73" t="s">
        <v>3491</v>
      </c>
      <c r="G3476" s="73" t="s">
        <v>3491</v>
      </c>
      <c r="H3476" s="122" t="s">
        <v>1995</v>
      </c>
      <c r="I3476" s="73" t="s">
        <v>1996</v>
      </c>
      <c r="J3476" s="73" t="s">
        <v>1997</v>
      </c>
      <c r="K3476" s="73" t="s">
        <v>32</v>
      </c>
      <c r="L3476" s="73" t="s">
        <v>1208</v>
      </c>
      <c r="M3476" s="73"/>
      <c r="N3476" s="73" t="s">
        <v>40</v>
      </c>
      <c r="O3476" s="73" t="s">
        <v>41</v>
      </c>
      <c r="P3476" s="9">
        <v>0.02</v>
      </c>
      <c r="Q3476" s="75" t="s">
        <v>2646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customHeight="1">
      <c r="A3477" s="7">
        <v>43862</v>
      </c>
      <c r="B3477" s="73" t="s">
        <v>32</v>
      </c>
      <c r="C3477" s="73" t="s">
        <v>1072</v>
      </c>
      <c r="D3477" s="73" t="s">
        <v>1181</v>
      </c>
      <c r="E3477" s="74" t="s">
        <v>1233</v>
      </c>
      <c r="F3477" s="73" t="s">
        <v>1233</v>
      </c>
      <c r="G3477" s="73" t="s">
        <v>1233</v>
      </c>
      <c r="H3477" s="122" t="s">
        <v>1995</v>
      </c>
      <c r="I3477" s="73" t="s">
        <v>1996</v>
      </c>
      <c r="J3477" s="73" t="s">
        <v>1997</v>
      </c>
      <c r="K3477" s="73" t="s">
        <v>32</v>
      </c>
      <c r="L3477" s="73" t="s">
        <v>1234</v>
      </c>
      <c r="M3477" s="73"/>
      <c r="N3477" s="73" t="s">
        <v>57</v>
      </c>
      <c r="O3477" s="73" t="s">
        <v>41</v>
      </c>
      <c r="P3477" s="9">
        <v>0.04</v>
      </c>
      <c r="Q3477" s="75" t="s">
        <v>2634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customHeight="1">
      <c r="A3478" s="7">
        <v>43862</v>
      </c>
      <c r="B3478" s="73" t="s">
        <v>32</v>
      </c>
      <c r="C3478" s="73" t="s">
        <v>1072</v>
      </c>
      <c r="D3478" s="73" t="s">
        <v>1181</v>
      </c>
      <c r="E3478" s="74" t="s">
        <v>1233</v>
      </c>
      <c r="F3478" s="73" t="s">
        <v>1233</v>
      </c>
      <c r="G3478" s="73" t="s">
        <v>1233</v>
      </c>
      <c r="H3478" s="122" t="s">
        <v>1995</v>
      </c>
      <c r="I3478" s="73" t="s">
        <v>1996</v>
      </c>
      <c r="J3478" s="73" t="s">
        <v>1997</v>
      </c>
      <c r="K3478" s="73" t="s">
        <v>32</v>
      </c>
      <c r="L3478" s="73" t="s">
        <v>1234</v>
      </c>
      <c r="M3478" s="73"/>
      <c r="N3478" s="73" t="s">
        <v>40</v>
      </c>
      <c r="O3478" s="73" t="s">
        <v>41</v>
      </c>
      <c r="P3478" s="9">
        <v>0.04</v>
      </c>
      <c r="Q3478" s="75" t="s">
        <v>2635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customHeight="1">
      <c r="A3479" s="7">
        <v>43862</v>
      </c>
      <c r="B3479" s="73" t="s">
        <v>32</v>
      </c>
      <c r="C3479" s="73" t="s">
        <v>1072</v>
      </c>
      <c r="D3479" s="73" t="s">
        <v>1181</v>
      </c>
      <c r="E3479" s="74" t="s">
        <v>1864</v>
      </c>
      <c r="F3479" s="73" t="s">
        <v>1864</v>
      </c>
      <c r="G3479" s="73" t="s">
        <v>1864</v>
      </c>
      <c r="H3479" s="122" t="s">
        <v>1995</v>
      </c>
      <c r="I3479" s="73" t="s">
        <v>1996</v>
      </c>
      <c r="J3479" s="73" t="s">
        <v>1997</v>
      </c>
      <c r="K3479" s="73" t="s">
        <v>32</v>
      </c>
      <c r="L3479" s="73" t="s">
        <v>1866</v>
      </c>
      <c r="M3479" s="73"/>
      <c r="N3479" s="73" t="s">
        <v>40</v>
      </c>
      <c r="O3479" s="73" t="s">
        <v>80</v>
      </c>
      <c r="P3479" s="9">
        <v>0</v>
      </c>
      <c r="Q3479" s="75" t="s">
        <v>2691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customHeight="1">
      <c r="A3480" s="7">
        <v>43862</v>
      </c>
      <c r="B3480" s="73" t="s">
        <v>32</v>
      </c>
      <c r="C3480" s="73" t="s">
        <v>1072</v>
      </c>
      <c r="D3480" s="73" t="s">
        <v>1181</v>
      </c>
      <c r="E3480" s="74" t="s">
        <v>1864</v>
      </c>
      <c r="F3480" s="73" t="s">
        <v>1864</v>
      </c>
      <c r="G3480" s="73" t="s">
        <v>1864</v>
      </c>
      <c r="H3480" s="122" t="s">
        <v>1995</v>
      </c>
      <c r="I3480" s="73" t="s">
        <v>1996</v>
      </c>
      <c r="J3480" s="73" t="s">
        <v>1997</v>
      </c>
      <c r="K3480" s="73" t="s">
        <v>32</v>
      </c>
      <c r="L3480" s="73" t="s">
        <v>1258</v>
      </c>
      <c r="M3480" s="73"/>
      <c r="N3480" s="73" t="s">
        <v>40</v>
      </c>
      <c r="O3480" s="73" t="s">
        <v>80</v>
      </c>
      <c r="P3480" s="9">
        <v>0</v>
      </c>
      <c r="Q3480" s="75" t="s">
        <v>2692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customHeight="1">
      <c r="A3481" s="7">
        <v>43862</v>
      </c>
      <c r="B3481" s="73" t="s">
        <v>32</v>
      </c>
      <c r="C3481" s="73" t="s">
        <v>1072</v>
      </c>
      <c r="D3481" s="73" t="s">
        <v>1181</v>
      </c>
      <c r="E3481" s="74" t="s">
        <v>2693</v>
      </c>
      <c r="F3481" s="73" t="s">
        <v>2693</v>
      </c>
      <c r="G3481" s="73" t="s">
        <v>2693</v>
      </c>
      <c r="H3481" s="122" t="s">
        <v>1995</v>
      </c>
      <c r="I3481" s="73" t="s">
        <v>1996</v>
      </c>
      <c r="J3481" s="73" t="s">
        <v>1997</v>
      </c>
      <c r="K3481" s="73" t="s">
        <v>32</v>
      </c>
      <c r="L3481" s="73" t="s">
        <v>2694</v>
      </c>
      <c r="M3481" s="73"/>
      <c r="N3481" s="73" t="s">
        <v>40</v>
      </c>
      <c r="O3481" s="73" t="s">
        <v>41</v>
      </c>
      <c r="P3481" s="9">
        <v>0.04</v>
      </c>
      <c r="Q3481" s="75" t="s">
        <v>2695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customHeight="1">
      <c r="A3482" s="7">
        <v>43862</v>
      </c>
      <c r="B3482" s="73" t="s">
        <v>32</v>
      </c>
      <c r="C3482" s="73" t="s">
        <v>1072</v>
      </c>
      <c r="D3482" s="73" t="s">
        <v>1181</v>
      </c>
      <c r="E3482" s="74" t="s">
        <v>1171</v>
      </c>
      <c r="F3482" s="73" t="s">
        <v>1171</v>
      </c>
      <c r="G3482" s="73" t="s">
        <v>1171</v>
      </c>
      <c r="H3482" s="122" t="s">
        <v>1995</v>
      </c>
      <c r="I3482" s="73" t="s">
        <v>1996</v>
      </c>
      <c r="J3482" s="73" t="s">
        <v>1997</v>
      </c>
      <c r="K3482" s="73" t="s">
        <v>32</v>
      </c>
      <c r="L3482" s="73" t="s">
        <v>2699</v>
      </c>
      <c r="M3482" s="73"/>
      <c r="N3482" s="73" t="s">
        <v>40</v>
      </c>
      <c r="O3482" s="73" t="s">
        <v>41</v>
      </c>
      <c r="P3482" s="9">
        <v>0.02</v>
      </c>
      <c r="Q3482" s="75" t="s">
        <v>2700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customHeight="1">
      <c r="A3483" s="7">
        <v>43862</v>
      </c>
      <c r="B3483" s="73" t="s">
        <v>32</v>
      </c>
      <c r="C3483" s="73" t="s">
        <v>1072</v>
      </c>
      <c r="D3483" s="73" t="s">
        <v>1181</v>
      </c>
      <c r="E3483" s="74" t="s">
        <v>1267</v>
      </c>
      <c r="F3483" s="73" t="s">
        <v>1268</v>
      </c>
      <c r="G3483" s="73" t="s">
        <v>1267</v>
      </c>
      <c r="H3483" s="122" t="s">
        <v>1995</v>
      </c>
      <c r="I3483" s="73" t="s">
        <v>1996</v>
      </c>
      <c r="J3483" s="73" t="s">
        <v>1997</v>
      </c>
      <c r="K3483" s="73" t="s">
        <v>32</v>
      </c>
      <c r="L3483" s="73" t="s">
        <v>2708</v>
      </c>
      <c r="M3483" s="73"/>
      <c r="N3483" s="73" t="s">
        <v>40</v>
      </c>
      <c r="O3483" s="73" t="s">
        <v>41</v>
      </c>
      <c r="P3483" s="9">
        <v>0.04</v>
      </c>
      <c r="Q3483" s="75" t="s">
        <v>2709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customHeight="1">
      <c r="A3484" s="7">
        <v>43862</v>
      </c>
      <c r="B3484" s="73" t="s">
        <v>32</v>
      </c>
      <c r="C3484" s="73" t="s">
        <v>1072</v>
      </c>
      <c r="D3484" s="73" t="s">
        <v>1181</v>
      </c>
      <c r="E3484" s="74" t="s">
        <v>2664</v>
      </c>
      <c r="F3484" s="73" t="s">
        <v>2664</v>
      </c>
      <c r="G3484" s="73" t="s">
        <v>2664</v>
      </c>
      <c r="H3484" s="122" t="s">
        <v>1995</v>
      </c>
      <c r="I3484" s="73" t="s">
        <v>1996</v>
      </c>
      <c r="J3484" s="73" t="s">
        <v>1997</v>
      </c>
      <c r="K3484" s="73" t="s">
        <v>32</v>
      </c>
      <c r="L3484" s="73" t="s">
        <v>2659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customHeight="1">
      <c r="A3485" s="7">
        <v>43862</v>
      </c>
      <c r="B3485" s="73" t="s">
        <v>32</v>
      </c>
      <c r="C3485" s="73" t="s">
        <v>1072</v>
      </c>
      <c r="D3485" s="73" t="s">
        <v>1181</v>
      </c>
      <c r="E3485" s="74" t="s">
        <v>2664</v>
      </c>
      <c r="F3485" s="73" t="s">
        <v>2664</v>
      </c>
      <c r="G3485" s="73" t="s">
        <v>2664</v>
      </c>
      <c r="H3485" s="122" t="s">
        <v>1995</v>
      </c>
      <c r="I3485" s="73" t="s">
        <v>1996</v>
      </c>
      <c r="J3485" s="73" t="s">
        <v>1997</v>
      </c>
      <c r="K3485" s="73" t="s">
        <v>32</v>
      </c>
      <c r="L3485" s="73" t="s">
        <v>2659</v>
      </c>
      <c r="M3485" s="73"/>
      <c r="N3485" s="73" t="s">
        <v>40</v>
      </c>
      <c r="O3485" s="73" t="s">
        <v>41</v>
      </c>
      <c r="P3485" s="9">
        <v>0.02</v>
      </c>
      <c r="Q3485" s="75" t="s">
        <v>3492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customHeight="1">
      <c r="A3486" s="7">
        <v>43862</v>
      </c>
      <c r="B3486" s="73" t="s">
        <v>32</v>
      </c>
      <c r="C3486" s="73" t="s">
        <v>1072</v>
      </c>
      <c r="D3486" s="73" t="s">
        <v>1181</v>
      </c>
      <c r="E3486" s="74" t="s">
        <v>1223</v>
      </c>
      <c r="F3486" s="73" t="s">
        <v>1223</v>
      </c>
      <c r="G3486" s="73" t="s">
        <v>1223</v>
      </c>
      <c r="H3486" s="122" t="s">
        <v>1995</v>
      </c>
      <c r="I3486" s="73" t="s">
        <v>1996</v>
      </c>
      <c r="J3486" s="73" t="s">
        <v>1997</v>
      </c>
      <c r="K3486" s="73" t="s">
        <v>32</v>
      </c>
      <c r="L3486" s="73" t="s">
        <v>1223</v>
      </c>
      <c r="M3486" s="73"/>
      <c r="N3486" s="73" t="s">
        <v>40</v>
      </c>
      <c r="O3486" s="73" t="s">
        <v>41</v>
      </c>
      <c r="P3486" s="9">
        <v>0.02</v>
      </c>
      <c r="Q3486" s="75" t="s">
        <v>2667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customHeight="1">
      <c r="A3487" s="7">
        <v>43862</v>
      </c>
      <c r="B3487" s="73" t="s">
        <v>32</v>
      </c>
      <c r="C3487" s="73" t="s">
        <v>1072</v>
      </c>
      <c r="D3487" s="73" t="s">
        <v>1181</v>
      </c>
      <c r="E3487" s="74" t="s">
        <v>2702</v>
      </c>
      <c r="F3487" s="73" t="s">
        <v>3493</v>
      </c>
      <c r="G3487" s="73" t="s">
        <v>2702</v>
      </c>
      <c r="H3487" s="122" t="s">
        <v>1995</v>
      </c>
      <c r="I3487" s="73" t="s">
        <v>1996</v>
      </c>
      <c r="J3487" s="73" t="s">
        <v>1997</v>
      </c>
      <c r="K3487" s="73" t="s">
        <v>32</v>
      </c>
      <c r="L3487" s="73" t="s">
        <v>2702</v>
      </c>
      <c r="M3487" s="73"/>
      <c r="N3487" s="73" t="s">
        <v>40</v>
      </c>
      <c r="O3487" s="73" t="s">
        <v>80</v>
      </c>
      <c r="P3487" s="9">
        <v>0</v>
      </c>
      <c r="Q3487" s="75" t="s">
        <v>2703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customHeight="1">
      <c r="A3488" s="7">
        <v>43862</v>
      </c>
      <c r="B3488" s="73" t="s">
        <v>32</v>
      </c>
      <c r="C3488" s="73" t="s">
        <v>1072</v>
      </c>
      <c r="D3488" s="73" t="s">
        <v>1300</v>
      </c>
      <c r="E3488" s="74" t="s">
        <v>1314</v>
      </c>
      <c r="F3488" s="73" t="s">
        <v>1318</v>
      </c>
      <c r="G3488" s="73" t="s">
        <v>1314</v>
      </c>
      <c r="H3488" s="122" t="s">
        <v>1995</v>
      </c>
      <c r="I3488" s="73" t="s">
        <v>1996</v>
      </c>
      <c r="J3488" s="73" t="s">
        <v>1997</v>
      </c>
      <c r="K3488" s="73" t="s">
        <v>32</v>
      </c>
      <c r="L3488" s="73" t="s">
        <v>1316</v>
      </c>
      <c r="M3488" s="73"/>
      <c r="N3488" s="73" t="s">
        <v>40</v>
      </c>
      <c r="O3488" s="73" t="s">
        <v>80</v>
      </c>
      <c r="P3488" s="9">
        <v>0</v>
      </c>
      <c r="Q3488" s="75" t="s">
        <v>2714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customHeight="1">
      <c r="A3489" s="7">
        <v>43862</v>
      </c>
      <c r="B3489" s="73" t="s">
        <v>32</v>
      </c>
      <c r="C3489" s="73" t="s">
        <v>1072</v>
      </c>
      <c r="D3489" s="73" t="s">
        <v>1300</v>
      </c>
      <c r="E3489" s="74" t="s">
        <v>1314</v>
      </c>
      <c r="F3489" s="73" t="s">
        <v>1318</v>
      </c>
      <c r="G3489" s="73" t="s">
        <v>1314</v>
      </c>
      <c r="H3489" s="122" t="s">
        <v>1995</v>
      </c>
      <c r="I3489" s="73" t="s">
        <v>1996</v>
      </c>
      <c r="J3489" s="73" t="s">
        <v>1997</v>
      </c>
      <c r="K3489" s="73" t="s">
        <v>32</v>
      </c>
      <c r="L3489" s="73" t="s">
        <v>1314</v>
      </c>
      <c r="M3489" s="73"/>
      <c r="N3489" s="73" t="s">
        <v>40</v>
      </c>
      <c r="O3489" s="73" t="s">
        <v>80</v>
      </c>
      <c r="P3489" s="9">
        <v>0</v>
      </c>
      <c r="Q3489" s="75" t="s">
        <v>2715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customHeight="1">
      <c r="A3490" s="7">
        <v>43862</v>
      </c>
      <c r="B3490" s="73" t="s">
        <v>32</v>
      </c>
      <c r="C3490" s="73" t="s">
        <v>1072</v>
      </c>
      <c r="D3490" s="73" t="s">
        <v>1300</v>
      </c>
      <c r="E3490" s="74" t="s">
        <v>1314</v>
      </c>
      <c r="F3490" s="73" t="s">
        <v>1318</v>
      </c>
      <c r="G3490" s="73" t="s">
        <v>1314</v>
      </c>
      <c r="H3490" s="122" t="s">
        <v>1995</v>
      </c>
      <c r="I3490" s="73" t="s">
        <v>1996</v>
      </c>
      <c r="J3490" s="73" t="s">
        <v>1997</v>
      </c>
      <c r="K3490" s="73" t="s">
        <v>32</v>
      </c>
      <c r="L3490" s="73" t="s">
        <v>1317</v>
      </c>
      <c r="M3490" s="73"/>
      <c r="N3490" s="73" t="s">
        <v>40</v>
      </c>
      <c r="O3490" s="73" t="s">
        <v>80</v>
      </c>
      <c r="P3490" s="9">
        <v>0</v>
      </c>
      <c r="Q3490" s="75" t="s">
        <v>2716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customHeight="1">
      <c r="A3491" s="7">
        <v>43862</v>
      </c>
      <c r="B3491" s="73" t="s">
        <v>32</v>
      </c>
      <c r="C3491" s="73" t="s">
        <v>1072</v>
      </c>
      <c r="D3491" s="73" t="s">
        <v>1300</v>
      </c>
      <c r="E3491" s="74" t="s">
        <v>1314</v>
      </c>
      <c r="F3491" s="73" t="s">
        <v>1318</v>
      </c>
      <c r="G3491" s="73" t="s">
        <v>1314</v>
      </c>
      <c r="H3491" s="122" t="s">
        <v>1995</v>
      </c>
      <c r="I3491" s="73" t="s">
        <v>1996</v>
      </c>
      <c r="J3491" s="73" t="s">
        <v>1997</v>
      </c>
      <c r="K3491" s="73" t="s">
        <v>32</v>
      </c>
      <c r="L3491" s="73" t="s">
        <v>1317</v>
      </c>
      <c r="M3491" s="73"/>
      <c r="N3491" s="73" t="s">
        <v>40</v>
      </c>
      <c r="O3491" s="73" t="s">
        <v>80</v>
      </c>
      <c r="P3491" s="9">
        <v>0</v>
      </c>
      <c r="Q3491" s="75" t="s">
        <v>2718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customHeight="1">
      <c r="A3492" s="7">
        <v>43862</v>
      </c>
      <c r="B3492" s="73" t="s">
        <v>32</v>
      </c>
      <c r="C3492" s="73" t="s">
        <v>1329</v>
      </c>
      <c r="D3492" s="73" t="s">
        <v>1440</v>
      </c>
      <c r="E3492" s="74" t="s">
        <v>2818</v>
      </c>
      <c r="F3492" s="73" t="s">
        <v>2818</v>
      </c>
      <c r="G3492" s="73" t="s">
        <v>2818</v>
      </c>
      <c r="H3492" s="122" t="s">
        <v>1995</v>
      </c>
      <c r="I3492" s="73" t="s">
        <v>1996</v>
      </c>
      <c r="J3492" s="73" t="s">
        <v>1997</v>
      </c>
      <c r="K3492" s="73" t="s">
        <v>32</v>
      </c>
      <c r="L3492" s="73" t="s">
        <v>2818</v>
      </c>
      <c r="M3492" s="73"/>
      <c r="N3492" s="73" t="s">
        <v>40</v>
      </c>
      <c r="O3492" s="73" t="s">
        <v>41</v>
      </c>
      <c r="P3492" s="9">
        <v>0.02</v>
      </c>
      <c r="Q3492" s="75" t="s">
        <v>2819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customHeight="1">
      <c r="A3493" s="7">
        <v>43862</v>
      </c>
      <c r="B3493" s="73" t="s">
        <v>32</v>
      </c>
      <c r="C3493" s="73" t="s">
        <v>1329</v>
      </c>
      <c r="D3493" s="73" t="s">
        <v>1440</v>
      </c>
      <c r="E3493" s="74" t="s">
        <v>1874</v>
      </c>
      <c r="F3493" s="73" t="s">
        <v>1884</v>
      </c>
      <c r="G3493" s="73" t="s">
        <v>1874</v>
      </c>
      <c r="H3493" s="122" t="s">
        <v>1995</v>
      </c>
      <c r="I3493" s="73" t="s">
        <v>1996</v>
      </c>
      <c r="J3493" s="73" t="s">
        <v>1997</v>
      </c>
      <c r="K3493" s="73" t="s">
        <v>32</v>
      </c>
      <c r="L3493" s="73" t="s">
        <v>2808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customHeight="1">
      <c r="A3494" s="7">
        <v>43862</v>
      </c>
      <c r="B3494" s="73" t="s">
        <v>32</v>
      </c>
      <c r="C3494" s="73" t="s">
        <v>1329</v>
      </c>
      <c r="D3494" s="73" t="s">
        <v>1440</v>
      </c>
      <c r="E3494" s="74" t="s">
        <v>1874</v>
      </c>
      <c r="F3494" s="73" t="s">
        <v>1884</v>
      </c>
      <c r="G3494" s="73" t="s">
        <v>1874</v>
      </c>
      <c r="H3494" s="122" t="s">
        <v>1995</v>
      </c>
      <c r="I3494" s="73" t="s">
        <v>1996</v>
      </c>
      <c r="J3494" s="73" t="s">
        <v>1997</v>
      </c>
      <c r="K3494" s="73" t="s">
        <v>32</v>
      </c>
      <c r="L3494" s="73" t="s">
        <v>2809</v>
      </c>
      <c r="M3494" s="73"/>
      <c r="N3494" s="73" t="s">
        <v>40</v>
      </c>
      <c r="O3494" s="73" t="s">
        <v>80</v>
      </c>
      <c r="P3494" s="9">
        <v>0</v>
      </c>
      <c r="Q3494" s="75" t="s">
        <v>2810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customHeight="1">
      <c r="A3495" s="7">
        <v>43862</v>
      </c>
      <c r="B3495" s="73" t="s">
        <v>32</v>
      </c>
      <c r="C3495" s="73" t="s">
        <v>1329</v>
      </c>
      <c r="D3495" s="73" t="s">
        <v>1440</v>
      </c>
      <c r="E3495" s="74" t="s">
        <v>1458</v>
      </c>
      <c r="F3495" s="73" t="s">
        <v>1458</v>
      </c>
      <c r="G3495" s="73" t="s">
        <v>1458</v>
      </c>
      <c r="H3495" s="122" t="s">
        <v>1995</v>
      </c>
      <c r="I3495" s="73" t="s">
        <v>1996</v>
      </c>
      <c r="J3495" s="73" t="s">
        <v>1997</v>
      </c>
      <c r="K3495" s="73" t="s">
        <v>32</v>
      </c>
      <c r="L3495" s="73" t="s">
        <v>1453</v>
      </c>
      <c r="M3495" s="73"/>
      <c r="N3495" s="73" t="s">
        <v>40</v>
      </c>
      <c r="O3495" s="73" t="s">
        <v>80</v>
      </c>
      <c r="P3495" s="9">
        <v>0</v>
      </c>
      <c r="Q3495" s="75" t="s">
        <v>2806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customHeight="1">
      <c r="A3496" s="7">
        <v>43862</v>
      </c>
      <c r="B3496" s="73" t="s">
        <v>32</v>
      </c>
      <c r="C3496" s="73" t="s">
        <v>1329</v>
      </c>
      <c r="D3496" s="73" t="s">
        <v>1440</v>
      </c>
      <c r="E3496" s="74" t="s">
        <v>1458</v>
      </c>
      <c r="F3496" s="73" t="s">
        <v>1458</v>
      </c>
      <c r="G3496" s="73" t="s">
        <v>1458</v>
      </c>
      <c r="H3496" s="122" t="s">
        <v>1995</v>
      </c>
      <c r="I3496" s="73" t="s">
        <v>1996</v>
      </c>
      <c r="J3496" s="73" t="s">
        <v>1997</v>
      </c>
      <c r="K3496" s="73" t="s">
        <v>32</v>
      </c>
      <c r="L3496" s="73" t="s">
        <v>1454</v>
      </c>
      <c r="M3496" s="73"/>
      <c r="N3496" s="73" t="s">
        <v>40</v>
      </c>
      <c r="O3496" s="73" t="s">
        <v>80</v>
      </c>
      <c r="P3496" s="9">
        <v>0</v>
      </c>
      <c r="Q3496" s="75" t="s">
        <v>2807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customHeight="1">
      <c r="A3497" s="7">
        <v>43862</v>
      </c>
      <c r="B3497" s="73" t="s">
        <v>32</v>
      </c>
      <c r="C3497" s="73" t="s">
        <v>1329</v>
      </c>
      <c r="D3497" s="73" t="s">
        <v>1440</v>
      </c>
      <c r="E3497" s="74" t="s">
        <v>1433</v>
      </c>
      <c r="F3497" s="73" t="s">
        <v>1434</v>
      </c>
      <c r="G3497" s="73" t="s">
        <v>1433</v>
      </c>
      <c r="H3497" s="122" t="s">
        <v>1995</v>
      </c>
      <c r="I3497" s="73" t="s">
        <v>1996</v>
      </c>
      <c r="J3497" s="73" t="s">
        <v>1997</v>
      </c>
      <c r="K3497" s="73" t="s">
        <v>32</v>
      </c>
      <c r="L3497" s="73" t="s">
        <v>1433</v>
      </c>
      <c r="M3497" s="73"/>
      <c r="N3497" s="73" t="s">
        <v>40</v>
      </c>
      <c r="O3497" s="73" t="s">
        <v>41</v>
      </c>
      <c r="P3497" s="9">
        <v>0.02</v>
      </c>
      <c r="Q3497" s="75" t="s">
        <v>2821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customHeight="1">
      <c r="A3498" s="7">
        <v>43862</v>
      </c>
      <c r="B3498" s="73" t="s">
        <v>32</v>
      </c>
      <c r="C3498" s="73" t="s">
        <v>1329</v>
      </c>
      <c r="D3498" s="73" t="s">
        <v>1440</v>
      </c>
      <c r="E3498" s="74" t="s">
        <v>2833</v>
      </c>
      <c r="F3498" s="73" t="s">
        <v>2833</v>
      </c>
      <c r="G3498" s="73" t="s">
        <v>2833</v>
      </c>
      <c r="H3498" s="122" t="s">
        <v>1995</v>
      </c>
      <c r="I3498" s="73" t="s">
        <v>1996</v>
      </c>
      <c r="J3498" s="73" t="s">
        <v>1997</v>
      </c>
      <c r="K3498" s="73" t="s">
        <v>32</v>
      </c>
      <c r="L3498" s="73" t="s">
        <v>2833</v>
      </c>
      <c r="M3498" s="73"/>
      <c r="N3498" s="73" t="s">
        <v>40</v>
      </c>
      <c r="O3498" s="73" t="s">
        <v>41</v>
      </c>
      <c r="P3498" s="9">
        <v>0.02</v>
      </c>
      <c r="Q3498" s="75" t="s">
        <v>2834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customHeight="1">
      <c r="A3499" s="7">
        <v>43862</v>
      </c>
      <c r="B3499" s="73" t="s">
        <v>32</v>
      </c>
      <c r="C3499" s="73" t="s">
        <v>1329</v>
      </c>
      <c r="D3499" s="73" t="s">
        <v>1353</v>
      </c>
      <c r="E3499" s="74" t="s">
        <v>2748</v>
      </c>
      <c r="F3499" s="73" t="s">
        <v>2749</v>
      </c>
      <c r="G3499" s="73" t="s">
        <v>2748</v>
      </c>
      <c r="H3499" s="122" t="s">
        <v>1995</v>
      </c>
      <c r="I3499" s="73" t="s">
        <v>1996</v>
      </c>
      <c r="J3499" s="73" t="s">
        <v>1997</v>
      </c>
      <c r="K3499" s="73" t="s">
        <v>32</v>
      </c>
      <c r="L3499" s="73" t="s">
        <v>2748</v>
      </c>
      <c r="M3499" s="73"/>
      <c r="N3499" s="73" t="s">
        <v>40</v>
      </c>
      <c r="O3499" s="73" t="s">
        <v>80</v>
      </c>
      <c r="P3499" s="9">
        <v>0</v>
      </c>
      <c r="Q3499" s="75" t="s">
        <v>2750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customHeight="1">
      <c r="A3500" s="7">
        <v>43862</v>
      </c>
      <c r="B3500" s="73" t="s">
        <v>32</v>
      </c>
      <c r="C3500" s="73" t="s">
        <v>1329</v>
      </c>
      <c r="D3500" s="73" t="s">
        <v>1353</v>
      </c>
      <c r="E3500" s="74" t="s">
        <v>3494</v>
      </c>
      <c r="F3500" s="73" t="s">
        <v>3494</v>
      </c>
      <c r="G3500" s="73" t="s">
        <v>3494</v>
      </c>
      <c r="H3500" s="122" t="s">
        <v>1995</v>
      </c>
      <c r="I3500" s="73" t="s">
        <v>1996</v>
      </c>
      <c r="J3500" s="73" t="s">
        <v>1997</v>
      </c>
      <c r="K3500" s="73" t="s">
        <v>32</v>
      </c>
      <c r="L3500" s="73" t="s">
        <v>3494</v>
      </c>
      <c r="M3500" s="73"/>
      <c r="N3500" s="73" t="s">
        <v>40</v>
      </c>
      <c r="O3500" s="73" t="s">
        <v>80</v>
      </c>
      <c r="P3500" s="9">
        <v>0</v>
      </c>
      <c r="Q3500" s="75" t="s">
        <v>3495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customHeight="1">
      <c r="A3501" s="7">
        <v>43862</v>
      </c>
      <c r="B3501" s="73" t="s">
        <v>32</v>
      </c>
      <c r="C3501" s="73" t="s">
        <v>1329</v>
      </c>
      <c r="D3501" s="73" t="s">
        <v>1353</v>
      </c>
      <c r="E3501" s="74" t="s">
        <v>2759</v>
      </c>
      <c r="F3501" s="73" t="s">
        <v>2759</v>
      </c>
      <c r="G3501" s="73" t="s">
        <v>2759</v>
      </c>
      <c r="H3501" s="122" t="s">
        <v>1995</v>
      </c>
      <c r="I3501" s="73" t="s">
        <v>1996</v>
      </c>
      <c r="J3501" s="73" t="s">
        <v>1997</v>
      </c>
      <c r="K3501" s="73" t="s">
        <v>32</v>
      </c>
      <c r="L3501" s="73" t="s">
        <v>2759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customHeight="1">
      <c r="A3502" s="7">
        <v>43862</v>
      </c>
      <c r="B3502" s="73" t="s">
        <v>32</v>
      </c>
      <c r="C3502" s="73" t="s">
        <v>1329</v>
      </c>
      <c r="D3502" s="73" t="s">
        <v>1353</v>
      </c>
      <c r="E3502" s="74" t="s">
        <v>2771</v>
      </c>
      <c r="F3502" s="73" t="s">
        <v>2771</v>
      </c>
      <c r="G3502" s="73" t="s">
        <v>2771</v>
      </c>
      <c r="H3502" s="122" t="s">
        <v>1995</v>
      </c>
      <c r="I3502" s="73" t="s">
        <v>1996</v>
      </c>
      <c r="J3502" s="73" t="s">
        <v>1997</v>
      </c>
      <c r="K3502" s="73" t="s">
        <v>32</v>
      </c>
      <c r="L3502" s="73" t="s">
        <v>2772</v>
      </c>
      <c r="M3502" s="73"/>
      <c r="N3502" s="73" t="s">
        <v>40</v>
      </c>
      <c r="O3502" s="73" t="s">
        <v>80</v>
      </c>
      <c r="P3502" s="9">
        <v>0</v>
      </c>
      <c r="Q3502" s="75" t="s">
        <v>2773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customHeight="1">
      <c r="A3503" s="7">
        <v>43862</v>
      </c>
      <c r="B3503" s="73" t="s">
        <v>32</v>
      </c>
      <c r="C3503" s="73" t="s">
        <v>1329</v>
      </c>
      <c r="D3503" s="73" t="s">
        <v>1353</v>
      </c>
      <c r="E3503" s="74" t="s">
        <v>2771</v>
      </c>
      <c r="F3503" s="73" t="s">
        <v>2771</v>
      </c>
      <c r="G3503" s="73" t="s">
        <v>2771</v>
      </c>
      <c r="H3503" s="122" t="s">
        <v>1995</v>
      </c>
      <c r="I3503" s="73" t="s">
        <v>1996</v>
      </c>
      <c r="J3503" s="73" t="s">
        <v>1997</v>
      </c>
      <c r="K3503" s="73" t="s">
        <v>32</v>
      </c>
      <c r="L3503" s="73" t="s">
        <v>2774</v>
      </c>
      <c r="M3503" s="73"/>
      <c r="N3503" s="73" t="s">
        <v>40</v>
      </c>
      <c r="O3503" s="73" t="s">
        <v>80</v>
      </c>
      <c r="P3503" s="9">
        <v>0</v>
      </c>
      <c r="Q3503" s="75" t="s">
        <v>2775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customHeight="1">
      <c r="A3504" s="7">
        <v>43862</v>
      </c>
      <c r="B3504" s="73" t="s">
        <v>32</v>
      </c>
      <c r="C3504" s="73" t="s">
        <v>1329</v>
      </c>
      <c r="D3504" s="73" t="s">
        <v>1353</v>
      </c>
      <c r="E3504" s="74" t="s">
        <v>2771</v>
      </c>
      <c r="F3504" s="73" t="s">
        <v>2771</v>
      </c>
      <c r="G3504" s="73" t="s">
        <v>2771</v>
      </c>
      <c r="H3504" s="122" t="s">
        <v>1995</v>
      </c>
      <c r="I3504" s="73" t="s">
        <v>1996</v>
      </c>
      <c r="J3504" s="73" t="s">
        <v>1997</v>
      </c>
      <c r="K3504" s="73" t="s">
        <v>32</v>
      </c>
      <c r="L3504" s="73" t="s">
        <v>2776</v>
      </c>
      <c r="M3504" s="73"/>
      <c r="N3504" s="73" t="s">
        <v>40</v>
      </c>
      <c r="O3504" s="73" t="s">
        <v>80</v>
      </c>
      <c r="P3504" s="9">
        <v>0</v>
      </c>
      <c r="Q3504" s="75" t="s">
        <v>2777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customHeight="1">
      <c r="A3505" s="7">
        <v>43862</v>
      </c>
      <c r="B3505" s="73" t="s">
        <v>32</v>
      </c>
      <c r="C3505" s="73" t="s">
        <v>1329</v>
      </c>
      <c r="D3505" s="73" t="s">
        <v>1511</v>
      </c>
      <c r="E3505" s="74" t="s">
        <v>3496</v>
      </c>
      <c r="F3505" s="73" t="s">
        <v>3496</v>
      </c>
      <c r="G3505" s="73" t="s">
        <v>3496</v>
      </c>
      <c r="H3505" s="122" t="s">
        <v>1995</v>
      </c>
      <c r="I3505" s="73" t="s">
        <v>1996</v>
      </c>
      <c r="J3505" s="73" t="s">
        <v>1997</v>
      </c>
      <c r="K3505" s="73" t="s">
        <v>32</v>
      </c>
      <c r="L3505" s="73" t="s">
        <v>3496</v>
      </c>
      <c r="M3505" s="73"/>
      <c r="N3505" s="73" t="s">
        <v>57</v>
      </c>
      <c r="O3505" s="73" t="s">
        <v>80</v>
      </c>
      <c r="P3505" s="9">
        <v>0</v>
      </c>
      <c r="Q3505" s="75" t="s">
        <v>3497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customHeight="1">
      <c r="A3506" s="7">
        <v>43862</v>
      </c>
      <c r="B3506" s="73" t="s">
        <v>32</v>
      </c>
      <c r="C3506" s="73" t="s">
        <v>1329</v>
      </c>
      <c r="D3506" s="73" t="s">
        <v>1511</v>
      </c>
      <c r="E3506" s="74" t="s">
        <v>3496</v>
      </c>
      <c r="F3506" s="73" t="s">
        <v>3496</v>
      </c>
      <c r="G3506" s="73" t="s">
        <v>3496</v>
      </c>
      <c r="H3506" s="122" t="s">
        <v>1995</v>
      </c>
      <c r="I3506" s="73" t="s">
        <v>1996</v>
      </c>
      <c r="J3506" s="73" t="s">
        <v>1997</v>
      </c>
      <c r="K3506" s="73" t="s">
        <v>32</v>
      </c>
      <c r="L3506" s="73" t="s">
        <v>3496</v>
      </c>
      <c r="M3506" s="73"/>
      <c r="N3506" s="73" t="s">
        <v>57</v>
      </c>
      <c r="O3506" s="73" t="s">
        <v>80</v>
      </c>
      <c r="P3506" s="9">
        <v>0</v>
      </c>
      <c r="Q3506" s="75" t="s">
        <v>3498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customHeight="1">
      <c r="A3507" s="7">
        <v>43862</v>
      </c>
      <c r="B3507" s="73" t="s">
        <v>32</v>
      </c>
      <c r="C3507" s="73" t="s">
        <v>1329</v>
      </c>
      <c r="D3507" s="73" t="s">
        <v>1511</v>
      </c>
      <c r="E3507" s="74" t="s">
        <v>1333</v>
      </c>
      <c r="F3507" s="73" t="s">
        <v>1333</v>
      </c>
      <c r="G3507" s="73" t="s">
        <v>1333</v>
      </c>
      <c r="H3507" s="122" t="s">
        <v>1995</v>
      </c>
      <c r="I3507" s="73" t="s">
        <v>1996</v>
      </c>
      <c r="J3507" s="73" t="s">
        <v>1997</v>
      </c>
      <c r="K3507" s="73" t="s">
        <v>32</v>
      </c>
      <c r="L3507" s="73" t="s">
        <v>1333</v>
      </c>
      <c r="M3507" s="73"/>
      <c r="N3507" s="73" t="s">
        <v>40</v>
      </c>
      <c r="O3507" s="73" t="s">
        <v>80</v>
      </c>
      <c r="P3507" s="9">
        <v>0</v>
      </c>
      <c r="Q3507" s="75" t="s">
        <v>2734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3616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3616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3616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3616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3616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3616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3616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3616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3616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3616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3616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3616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18" t="s">
        <v>335</v>
      </c>
      <c r="I3520" s="73" t="s">
        <v>3616</v>
      </c>
      <c r="J3520" s="73"/>
      <c r="K3520" s="73" t="s">
        <v>32</v>
      </c>
      <c r="L3520" s="8" t="s">
        <v>1322</v>
      </c>
      <c r="M3520" s="73"/>
      <c r="N3520" s="8" t="s">
        <v>40</v>
      </c>
      <c r="O3520" s="8" t="s">
        <v>80</v>
      </c>
      <c r="P3520" s="9">
        <v>0</v>
      </c>
      <c r="Q3520" s="89" t="s">
        <v>1323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18" t="s">
        <v>223</v>
      </c>
      <c r="I3521" s="73" t="s">
        <v>3616</v>
      </c>
      <c r="J3521" s="73"/>
      <c r="K3521" s="73"/>
      <c r="L3521" s="8" t="s">
        <v>1471</v>
      </c>
      <c r="M3521" s="73"/>
      <c r="N3521" s="8" t="s">
        <v>40</v>
      </c>
      <c r="O3521" s="8" t="s">
        <v>80</v>
      </c>
      <c r="P3521" s="9">
        <v>0</v>
      </c>
      <c r="Q3521" s="89" t="s">
        <v>1472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18" t="s">
        <v>223</v>
      </c>
      <c r="I3522" s="73" t="s">
        <v>3616</v>
      </c>
      <c r="J3522" s="73"/>
      <c r="K3522" s="73"/>
      <c r="L3522" s="8" t="s">
        <v>1487</v>
      </c>
      <c r="M3522" s="73"/>
      <c r="N3522" s="8" t="s">
        <v>40</v>
      </c>
      <c r="O3522" s="8" t="s">
        <v>80</v>
      </c>
      <c r="P3522" s="9">
        <v>0</v>
      </c>
      <c r="Q3522" s="89" t="s">
        <v>1488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18" t="s">
        <v>223</v>
      </c>
      <c r="I3523" s="73" t="s">
        <v>3616</v>
      </c>
      <c r="J3523" s="73"/>
      <c r="K3523" s="73"/>
      <c r="L3523" s="8" t="s">
        <v>1509</v>
      </c>
      <c r="M3523" s="73"/>
      <c r="N3523" s="8" t="s">
        <v>40</v>
      </c>
      <c r="O3523" s="8" t="s">
        <v>41</v>
      </c>
      <c r="P3523" s="9">
        <v>0.02</v>
      </c>
      <c r="Q3523" s="89" t="s">
        <v>1510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18" t="s">
        <v>223</v>
      </c>
      <c r="I3524" s="73" t="s">
        <v>3616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1924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18" t="s">
        <v>335</v>
      </c>
      <c r="I3525" s="73" t="s">
        <v>3616</v>
      </c>
      <c r="J3525" s="73"/>
      <c r="K3525" s="73" t="s">
        <v>32</v>
      </c>
      <c r="L3525" s="8" t="s">
        <v>1954</v>
      </c>
      <c r="M3525" s="73"/>
      <c r="N3525" s="8" t="s">
        <v>40</v>
      </c>
      <c r="O3525" s="8" t="s">
        <v>41</v>
      </c>
      <c r="P3525" s="9">
        <v>0.02</v>
      </c>
      <c r="Q3525" s="89" t="s">
        <v>1956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18" t="s">
        <v>1995</v>
      </c>
      <c r="I3526" s="73" t="s">
        <v>1996</v>
      </c>
      <c r="J3526" s="73" t="s">
        <v>1997</v>
      </c>
      <c r="K3526" s="73" t="s">
        <v>32</v>
      </c>
      <c r="L3526" s="8" t="s">
        <v>1994</v>
      </c>
      <c r="M3526" s="73"/>
      <c r="N3526" s="8" t="s">
        <v>40</v>
      </c>
      <c r="O3526" s="8" t="s">
        <v>41</v>
      </c>
      <c r="P3526" s="10">
        <v>0.04</v>
      </c>
      <c r="Q3526" s="91" t="s">
        <v>1998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18" t="s">
        <v>1995</v>
      </c>
      <c r="I3527" s="73" t="s">
        <v>1996</v>
      </c>
      <c r="J3527" s="73" t="s">
        <v>1997</v>
      </c>
      <c r="K3527" s="73" t="s">
        <v>32</v>
      </c>
      <c r="L3527" s="8" t="s">
        <v>1994</v>
      </c>
      <c r="M3527" s="73"/>
      <c r="N3527" s="8" t="s">
        <v>331</v>
      </c>
      <c r="O3527" s="8" t="s">
        <v>41</v>
      </c>
      <c r="P3527" s="10">
        <v>0.1</v>
      </c>
      <c r="Q3527" s="91" t="s">
        <v>1998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18" t="s">
        <v>1995</v>
      </c>
      <c r="I3528" s="73" t="s">
        <v>1996</v>
      </c>
      <c r="J3528" s="73" t="s">
        <v>1997</v>
      </c>
      <c r="K3528" s="73" t="s">
        <v>32</v>
      </c>
      <c r="L3528" s="8" t="s">
        <v>1999</v>
      </c>
      <c r="M3528" s="73"/>
      <c r="N3528" s="8" t="s">
        <v>40</v>
      </c>
      <c r="O3528" s="8" t="s">
        <v>41</v>
      </c>
      <c r="P3528" s="10">
        <v>0.04</v>
      </c>
      <c r="Q3528" s="91" t="s">
        <v>2000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1995</v>
      </c>
      <c r="I3529" s="73" t="s">
        <v>1996</v>
      </c>
      <c r="J3529" s="73" t="s">
        <v>1997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2001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3499</v>
      </c>
      <c r="AF3529" s="73"/>
      <c r="AG3529" s="16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18" t="s">
        <v>1995</v>
      </c>
      <c r="I3530" s="73" t="s">
        <v>1996</v>
      </c>
      <c r="J3530" s="73" t="s">
        <v>1997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2001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1995</v>
      </c>
      <c r="I3531" s="73" t="s">
        <v>1996</v>
      </c>
      <c r="J3531" s="73" t="s">
        <v>1997</v>
      </c>
      <c r="K3531" s="73" t="s">
        <v>32</v>
      </c>
      <c r="L3531" s="8" t="s">
        <v>2005</v>
      </c>
      <c r="M3531" s="73"/>
      <c r="N3531" s="8" t="s">
        <v>57</v>
      </c>
      <c r="O3531" s="8" t="s">
        <v>41</v>
      </c>
      <c r="P3531" s="10">
        <v>0.1</v>
      </c>
      <c r="Q3531" s="91" t="s">
        <v>2006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1995</v>
      </c>
      <c r="I3532" s="73" t="s">
        <v>1996</v>
      </c>
      <c r="J3532" s="73" t="s">
        <v>1997</v>
      </c>
      <c r="K3532" s="73" t="s">
        <v>32</v>
      </c>
      <c r="L3532" s="8" t="s">
        <v>2007</v>
      </c>
      <c r="M3532" s="73"/>
      <c r="N3532" s="8" t="s">
        <v>57</v>
      </c>
      <c r="O3532" s="8" t="s">
        <v>41</v>
      </c>
      <c r="P3532" s="10">
        <v>0.1</v>
      </c>
      <c r="Q3532" s="91" t="s">
        <v>2008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1995</v>
      </c>
      <c r="I3533" s="73" t="s">
        <v>1996</v>
      </c>
      <c r="J3533" s="73" t="s">
        <v>1997</v>
      </c>
      <c r="K3533" s="73" t="s">
        <v>32</v>
      </c>
      <c r="L3533" s="8" t="s">
        <v>2007</v>
      </c>
      <c r="M3533" s="73"/>
      <c r="N3533" s="8" t="s">
        <v>57</v>
      </c>
      <c r="O3533" s="8" t="s">
        <v>41</v>
      </c>
      <c r="P3533" s="10">
        <v>0.1</v>
      </c>
      <c r="Q3533" s="91" t="s">
        <v>2009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1995</v>
      </c>
      <c r="I3534" s="73" t="s">
        <v>1996</v>
      </c>
      <c r="J3534" s="73" t="s">
        <v>1997</v>
      </c>
      <c r="K3534" s="73" t="s">
        <v>32</v>
      </c>
      <c r="L3534" s="8" t="s">
        <v>2007</v>
      </c>
      <c r="M3534" s="73"/>
      <c r="N3534" s="8" t="s">
        <v>57</v>
      </c>
      <c r="O3534" s="8" t="s">
        <v>41</v>
      </c>
      <c r="P3534" s="10">
        <v>0.1</v>
      </c>
      <c r="Q3534" s="91" t="s">
        <v>2010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1995</v>
      </c>
      <c r="I3535" s="73" t="s">
        <v>1996</v>
      </c>
      <c r="J3535" s="73" t="s">
        <v>1997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2011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1995</v>
      </c>
      <c r="I3536" s="73" t="s">
        <v>1996</v>
      </c>
      <c r="J3536" s="73" t="s">
        <v>1997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2011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1995</v>
      </c>
      <c r="I3537" s="73" t="s">
        <v>1996</v>
      </c>
      <c r="J3537" s="73" t="s">
        <v>1997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2013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18" t="s">
        <v>1995</v>
      </c>
      <c r="I3538" s="73" t="s">
        <v>1996</v>
      </c>
      <c r="J3538" s="73" t="s">
        <v>1997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2019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18" t="s">
        <v>1995</v>
      </c>
      <c r="I3539" s="73" t="s">
        <v>1996</v>
      </c>
      <c r="J3539" s="73" t="s">
        <v>1997</v>
      </c>
      <c r="K3539" s="73" t="s">
        <v>32</v>
      </c>
      <c r="L3539" s="8" t="s">
        <v>2021</v>
      </c>
      <c r="M3539" s="73"/>
      <c r="N3539" s="8" t="s">
        <v>57</v>
      </c>
      <c r="O3539" s="8" t="s">
        <v>41</v>
      </c>
      <c r="P3539" s="10">
        <v>0.12</v>
      </c>
      <c r="Q3539" s="91" t="s">
        <v>2022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18" t="s">
        <v>1995</v>
      </c>
      <c r="I3540" s="73" t="s">
        <v>1996</v>
      </c>
      <c r="J3540" s="73" t="s">
        <v>1997</v>
      </c>
      <c r="K3540" s="73" t="s">
        <v>32</v>
      </c>
      <c r="L3540" s="8" t="s">
        <v>2024</v>
      </c>
      <c r="M3540" s="73"/>
      <c r="N3540" s="8" t="s">
        <v>40</v>
      </c>
      <c r="O3540" s="8" t="s">
        <v>80</v>
      </c>
      <c r="P3540" s="10">
        <v>0</v>
      </c>
      <c r="Q3540" s="91" t="s">
        <v>2025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18" t="s">
        <v>1995</v>
      </c>
      <c r="I3541" s="73" t="s">
        <v>1996</v>
      </c>
      <c r="J3541" s="73" t="s">
        <v>1997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2026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18" t="s">
        <v>1995</v>
      </c>
      <c r="I3542" s="73" t="s">
        <v>1996</v>
      </c>
      <c r="J3542" s="73" t="s">
        <v>1997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2027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18" t="s">
        <v>1995</v>
      </c>
      <c r="I3543" s="73" t="s">
        <v>1996</v>
      </c>
      <c r="J3543" s="73" t="s">
        <v>1997</v>
      </c>
      <c r="K3543" s="73" t="s">
        <v>32</v>
      </c>
      <c r="L3543" s="8" t="s">
        <v>2028</v>
      </c>
      <c r="M3543" s="73"/>
      <c r="N3543" s="8" t="s">
        <v>40</v>
      </c>
      <c r="O3543" s="8" t="s">
        <v>80</v>
      </c>
      <c r="P3543" s="10">
        <v>0</v>
      </c>
      <c r="Q3543" s="91" t="s">
        <v>2029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18" t="s">
        <v>1995</v>
      </c>
      <c r="I3544" s="73" t="s">
        <v>1996</v>
      </c>
      <c r="J3544" s="73" t="s">
        <v>1997</v>
      </c>
      <c r="K3544" s="73" t="s">
        <v>32</v>
      </c>
      <c r="L3544" s="8" t="s">
        <v>2030</v>
      </c>
      <c r="M3544" s="73"/>
      <c r="N3544" s="8" t="s">
        <v>40</v>
      </c>
      <c r="O3544" s="8" t="s">
        <v>80</v>
      </c>
      <c r="P3544" s="10">
        <v>0</v>
      </c>
      <c r="Q3544" s="91" t="s">
        <v>2031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18" t="s">
        <v>1995</v>
      </c>
      <c r="I3545" s="73" t="s">
        <v>1996</v>
      </c>
      <c r="J3545" s="73" t="s">
        <v>1997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2032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18" t="s">
        <v>1995</v>
      </c>
      <c r="I3546" s="73" t="s">
        <v>1996</v>
      </c>
      <c r="J3546" s="73" t="s">
        <v>1997</v>
      </c>
      <c r="K3546" s="73" t="s">
        <v>32</v>
      </c>
      <c r="L3546" s="8" t="s">
        <v>2035</v>
      </c>
      <c r="M3546" s="73"/>
      <c r="N3546" s="8" t="s">
        <v>40</v>
      </c>
      <c r="O3546" s="8" t="s">
        <v>80</v>
      </c>
      <c r="P3546" s="10">
        <v>0</v>
      </c>
      <c r="Q3546" s="91" t="s">
        <v>2036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18" t="s">
        <v>1995</v>
      </c>
      <c r="I3547" s="73" t="s">
        <v>1996</v>
      </c>
      <c r="J3547" s="73" t="s">
        <v>1997</v>
      </c>
      <c r="K3547" s="73" t="s">
        <v>32</v>
      </c>
      <c r="L3547" s="8" t="s">
        <v>2037</v>
      </c>
      <c r="M3547" s="73"/>
      <c r="N3547" s="8" t="s">
        <v>40</v>
      </c>
      <c r="O3547" s="8" t="s">
        <v>80</v>
      </c>
      <c r="P3547" s="10">
        <v>0</v>
      </c>
      <c r="Q3547" s="91" t="s">
        <v>2038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18" t="s">
        <v>1995</v>
      </c>
      <c r="I3548" s="73" t="s">
        <v>1996</v>
      </c>
      <c r="J3548" s="73" t="s">
        <v>1997</v>
      </c>
      <c r="K3548" s="73" t="s">
        <v>32</v>
      </c>
      <c r="L3548" s="8" t="s">
        <v>2023</v>
      </c>
      <c r="M3548" s="73"/>
      <c r="N3548" s="8" t="s">
        <v>57</v>
      </c>
      <c r="O3548" s="8" t="s">
        <v>80</v>
      </c>
      <c r="P3548" s="10">
        <v>0</v>
      </c>
      <c r="Q3548" s="91" t="s">
        <v>2039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18" t="s">
        <v>1995</v>
      </c>
      <c r="I3549" s="73" t="s">
        <v>1996</v>
      </c>
      <c r="J3549" s="73" t="s">
        <v>1997</v>
      </c>
      <c r="K3549" s="73" t="s">
        <v>32</v>
      </c>
      <c r="L3549" s="8" t="s">
        <v>2023</v>
      </c>
      <c r="M3549" s="73"/>
      <c r="N3549" s="8" t="s">
        <v>40</v>
      </c>
      <c r="O3549" s="8" t="s">
        <v>80</v>
      </c>
      <c r="P3549" s="10">
        <v>0</v>
      </c>
      <c r="Q3549" s="91" t="s">
        <v>2039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18" t="s">
        <v>1995</v>
      </c>
      <c r="I3550" s="73" t="s">
        <v>1996</v>
      </c>
      <c r="J3550" s="73" t="s">
        <v>1997</v>
      </c>
      <c r="K3550" s="73" t="s">
        <v>32</v>
      </c>
      <c r="L3550" s="8" t="s">
        <v>2040</v>
      </c>
      <c r="M3550" s="73"/>
      <c r="N3550" s="8" t="s">
        <v>40</v>
      </c>
      <c r="O3550" s="8" t="s">
        <v>80</v>
      </c>
      <c r="P3550" s="10">
        <v>0</v>
      </c>
      <c r="Q3550" s="91" t="s">
        <v>2041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18" t="s">
        <v>1995</v>
      </c>
      <c r="I3551" s="73" t="s">
        <v>1996</v>
      </c>
      <c r="J3551" s="73" t="s">
        <v>1997</v>
      </c>
      <c r="K3551" s="73" t="s">
        <v>32</v>
      </c>
      <c r="L3551" s="8" t="s">
        <v>2040</v>
      </c>
      <c r="M3551" s="73"/>
      <c r="N3551" s="8" t="s">
        <v>40</v>
      </c>
      <c r="O3551" s="8" t="s">
        <v>41</v>
      </c>
      <c r="P3551" s="10">
        <v>0.02</v>
      </c>
      <c r="Q3551" s="91" t="s">
        <v>2043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1995</v>
      </c>
      <c r="I3552" s="73" t="s">
        <v>1996</v>
      </c>
      <c r="J3552" s="73" t="s">
        <v>1997</v>
      </c>
      <c r="K3552" s="73" t="s">
        <v>32</v>
      </c>
      <c r="L3552" s="8" t="s">
        <v>2044</v>
      </c>
      <c r="M3552" s="73"/>
      <c r="N3552" s="8" t="s">
        <v>40</v>
      </c>
      <c r="O3552" s="8" t="s">
        <v>80</v>
      </c>
      <c r="P3552" s="10">
        <v>0</v>
      </c>
      <c r="Q3552" s="91" t="s">
        <v>2045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1995</v>
      </c>
      <c r="I3553" s="73" t="s">
        <v>1996</v>
      </c>
      <c r="J3553" s="73" t="s">
        <v>1997</v>
      </c>
      <c r="K3553" s="73" t="s">
        <v>32</v>
      </c>
      <c r="L3553" s="8" t="s">
        <v>2037</v>
      </c>
      <c r="M3553" s="73"/>
      <c r="N3553" s="8" t="s">
        <v>57</v>
      </c>
      <c r="O3553" s="8" t="s">
        <v>80</v>
      </c>
      <c r="P3553" s="10">
        <v>0</v>
      </c>
      <c r="Q3553" s="91" t="s">
        <v>2026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1995</v>
      </c>
      <c r="I3554" s="73" t="s">
        <v>1996</v>
      </c>
      <c r="J3554" s="73" t="s">
        <v>1997</v>
      </c>
      <c r="K3554" s="73" t="s">
        <v>32</v>
      </c>
      <c r="L3554" s="8" t="s">
        <v>2037</v>
      </c>
      <c r="M3554" s="73"/>
      <c r="N3554" s="8" t="s">
        <v>331</v>
      </c>
      <c r="O3554" s="8" t="s">
        <v>80</v>
      </c>
      <c r="P3554" s="10">
        <v>0</v>
      </c>
      <c r="Q3554" s="91" t="s">
        <v>2026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1995</v>
      </c>
      <c r="I3555" s="73" t="s">
        <v>1996</v>
      </c>
      <c r="J3555" s="73" t="s">
        <v>1997</v>
      </c>
      <c r="K3555" s="73" t="s">
        <v>32</v>
      </c>
      <c r="L3555" s="8" t="s">
        <v>2023</v>
      </c>
      <c r="M3555" s="73"/>
      <c r="N3555" s="8" t="s">
        <v>40</v>
      </c>
      <c r="O3555" s="8" t="s">
        <v>149</v>
      </c>
      <c r="P3555" s="10">
        <v>0.02</v>
      </c>
      <c r="Q3555" s="91" t="s">
        <v>2039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1995</v>
      </c>
      <c r="I3556" s="73" t="s">
        <v>1996</v>
      </c>
      <c r="J3556" s="73" t="s">
        <v>1997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2046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18" t="s">
        <v>1995</v>
      </c>
      <c r="I3557" s="73" t="s">
        <v>1996</v>
      </c>
      <c r="J3557" s="73" t="s">
        <v>1997</v>
      </c>
      <c r="K3557" s="73" t="s">
        <v>32</v>
      </c>
      <c r="L3557" s="8" t="s">
        <v>1449</v>
      </c>
      <c r="M3557" s="73"/>
      <c r="N3557" s="8" t="s">
        <v>40</v>
      </c>
      <c r="O3557" s="8" t="s">
        <v>41</v>
      </c>
      <c r="P3557" s="10">
        <v>0.02</v>
      </c>
      <c r="Q3557" s="91" t="s">
        <v>2048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18" t="s">
        <v>1995</v>
      </c>
      <c r="I3558" s="73" t="s">
        <v>1996</v>
      </c>
      <c r="J3558" s="73" t="s">
        <v>1997</v>
      </c>
      <c r="K3558" s="73" t="s">
        <v>32</v>
      </c>
      <c r="L3558" s="8" t="s">
        <v>2050</v>
      </c>
      <c r="M3558" s="73"/>
      <c r="N3558" s="8" t="s">
        <v>57</v>
      </c>
      <c r="O3558" s="8" t="s">
        <v>41</v>
      </c>
      <c r="P3558" s="10">
        <v>0.08</v>
      </c>
      <c r="Q3558" s="91" t="s">
        <v>2051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18" t="s">
        <v>1995</v>
      </c>
      <c r="I3559" s="73" t="s">
        <v>1996</v>
      </c>
      <c r="J3559" s="73" t="s">
        <v>1997</v>
      </c>
      <c r="K3559" s="73" t="s">
        <v>32</v>
      </c>
      <c r="L3559" s="8" t="s">
        <v>2052</v>
      </c>
      <c r="M3559" s="73"/>
      <c r="N3559" s="8" t="s">
        <v>57</v>
      </c>
      <c r="O3559" s="8" t="s">
        <v>41</v>
      </c>
      <c r="P3559" s="10">
        <v>0.08</v>
      </c>
      <c r="Q3559" s="91" t="s">
        <v>2053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18" t="s">
        <v>1995</v>
      </c>
      <c r="I3560" s="73" t="s">
        <v>1996</v>
      </c>
      <c r="J3560" s="73" t="s">
        <v>1997</v>
      </c>
      <c r="K3560" s="73" t="s">
        <v>32</v>
      </c>
      <c r="L3560" s="8" t="s">
        <v>2057</v>
      </c>
      <c r="M3560" s="73"/>
      <c r="N3560" s="8" t="s">
        <v>40</v>
      </c>
      <c r="O3560" s="8" t="s">
        <v>80</v>
      </c>
      <c r="P3560" s="10">
        <v>0</v>
      </c>
      <c r="Q3560" s="91" t="s">
        <v>2058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18" t="s">
        <v>1995</v>
      </c>
      <c r="I3561" s="73" t="s">
        <v>1996</v>
      </c>
      <c r="J3561" s="73" t="s">
        <v>1997</v>
      </c>
      <c r="K3561" s="73" t="s">
        <v>32</v>
      </c>
      <c r="L3561" s="8" t="s">
        <v>2059</v>
      </c>
      <c r="M3561" s="73"/>
      <c r="N3561" s="8" t="s">
        <v>40</v>
      </c>
      <c r="O3561" s="8" t="s">
        <v>41</v>
      </c>
      <c r="P3561" s="10">
        <v>0.01</v>
      </c>
      <c r="Q3561" s="91" t="s">
        <v>2060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1995</v>
      </c>
      <c r="I3562" s="73" t="s">
        <v>1996</v>
      </c>
      <c r="J3562" s="73" t="s">
        <v>1997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2061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1995</v>
      </c>
      <c r="I3563" s="73" t="s">
        <v>1996</v>
      </c>
      <c r="J3563" s="73" t="s">
        <v>1997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2062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1995</v>
      </c>
      <c r="I3564" s="73" t="s">
        <v>1996</v>
      </c>
      <c r="J3564" s="73" t="s">
        <v>1997</v>
      </c>
      <c r="K3564" s="73" t="s">
        <v>32</v>
      </c>
      <c r="L3564" s="8" t="s">
        <v>2063</v>
      </c>
      <c r="M3564" s="73"/>
      <c r="N3564" s="8" t="s">
        <v>57</v>
      </c>
      <c r="O3564" s="8" t="s">
        <v>41</v>
      </c>
      <c r="P3564" s="10">
        <v>0.04</v>
      </c>
      <c r="Q3564" s="91" t="s">
        <v>2064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18" t="s">
        <v>1995</v>
      </c>
      <c r="I3565" s="73" t="s">
        <v>1996</v>
      </c>
      <c r="J3565" s="73" t="s">
        <v>1997</v>
      </c>
      <c r="K3565" s="73" t="s">
        <v>32</v>
      </c>
      <c r="L3565" s="8" t="s">
        <v>2067</v>
      </c>
      <c r="M3565" s="73"/>
      <c r="N3565" s="8" t="s">
        <v>40</v>
      </c>
      <c r="O3565" s="8" t="s">
        <v>80</v>
      </c>
      <c r="P3565" s="10">
        <v>0</v>
      </c>
      <c r="Q3565" s="91" t="s">
        <v>2068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18" t="s">
        <v>1995</v>
      </c>
      <c r="I3566" s="73" t="s">
        <v>1996</v>
      </c>
      <c r="J3566" s="73" t="s">
        <v>1997</v>
      </c>
      <c r="K3566" s="73" t="s">
        <v>32</v>
      </c>
      <c r="L3566" s="8" t="s">
        <v>2070</v>
      </c>
      <c r="M3566" s="73"/>
      <c r="N3566" s="8" t="s">
        <v>40</v>
      </c>
      <c r="O3566" s="8" t="s">
        <v>41</v>
      </c>
      <c r="P3566" s="10">
        <v>0.02</v>
      </c>
      <c r="Q3566" s="91" t="s">
        <v>2071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18" t="s">
        <v>1995</v>
      </c>
      <c r="I3567" s="73" t="s">
        <v>1996</v>
      </c>
      <c r="J3567" s="73" t="s">
        <v>1997</v>
      </c>
      <c r="K3567" s="73" t="s">
        <v>32</v>
      </c>
      <c r="L3567" s="8" t="s">
        <v>2072</v>
      </c>
      <c r="M3567" s="73"/>
      <c r="N3567" s="8" t="s">
        <v>40</v>
      </c>
      <c r="O3567" s="8" t="s">
        <v>80</v>
      </c>
      <c r="P3567" s="10">
        <v>0</v>
      </c>
      <c r="Q3567" s="91" t="s">
        <v>2073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18" t="s">
        <v>1995</v>
      </c>
      <c r="I3568" s="73" t="s">
        <v>1996</v>
      </c>
      <c r="J3568" s="73" t="s">
        <v>1997</v>
      </c>
      <c r="K3568" s="73" t="s">
        <v>32</v>
      </c>
      <c r="L3568" s="8" t="s">
        <v>2079</v>
      </c>
      <c r="M3568" s="73"/>
      <c r="N3568" s="8" t="s">
        <v>57</v>
      </c>
      <c r="O3568" s="8" t="s">
        <v>41</v>
      </c>
      <c r="P3568" s="10">
        <v>0.08</v>
      </c>
      <c r="Q3568" s="91" t="s">
        <v>2080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18" t="s">
        <v>1995</v>
      </c>
      <c r="I3569" s="73" t="s">
        <v>1996</v>
      </c>
      <c r="J3569" s="73" t="s">
        <v>1997</v>
      </c>
      <c r="K3569" s="73" t="s">
        <v>32</v>
      </c>
      <c r="L3569" s="8" t="s">
        <v>2081</v>
      </c>
      <c r="M3569" s="73"/>
      <c r="N3569" s="8" t="s">
        <v>40</v>
      </c>
      <c r="O3569" s="8" t="s">
        <v>80</v>
      </c>
      <c r="P3569" s="10">
        <v>0</v>
      </c>
      <c r="Q3569" s="91" t="s">
        <v>2083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18" t="s">
        <v>1995</v>
      </c>
      <c r="I3570" s="73" t="s">
        <v>1996</v>
      </c>
      <c r="J3570" s="73" t="s">
        <v>1997</v>
      </c>
      <c r="K3570" s="73" t="s">
        <v>32</v>
      </c>
      <c r="L3570" s="8" t="s">
        <v>2085</v>
      </c>
      <c r="M3570" s="73"/>
      <c r="N3570" s="8" t="s">
        <v>57</v>
      </c>
      <c r="O3570" s="8" t="s">
        <v>80</v>
      </c>
      <c r="P3570" s="10">
        <v>0</v>
      </c>
      <c r="Q3570" s="91" t="s">
        <v>2087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1995</v>
      </c>
      <c r="I3571" s="73" t="s">
        <v>1996</v>
      </c>
      <c r="J3571" s="73" t="s">
        <v>1997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2088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18" t="s">
        <v>1995</v>
      </c>
      <c r="I3572" s="73" t="s">
        <v>1996</v>
      </c>
      <c r="J3572" s="73" t="s">
        <v>1997</v>
      </c>
      <c r="K3572" s="73" t="s">
        <v>32</v>
      </c>
      <c r="L3572" s="8" t="s">
        <v>2093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2094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18" t="s">
        <v>1995</v>
      </c>
      <c r="I3573" s="73" t="s">
        <v>1996</v>
      </c>
      <c r="J3573" s="73" t="s">
        <v>1997</v>
      </c>
      <c r="K3573" s="73" t="s">
        <v>32</v>
      </c>
      <c r="L3573" s="8" t="s">
        <v>2096</v>
      </c>
      <c r="M3573" s="73"/>
      <c r="N3573" s="8" t="s">
        <v>57</v>
      </c>
      <c r="O3573" s="8" t="s">
        <v>41</v>
      </c>
      <c r="P3573" s="10">
        <v>0.08</v>
      </c>
      <c r="Q3573" s="91" t="s">
        <v>2097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1995</v>
      </c>
      <c r="I3574" s="73" t="s">
        <v>1996</v>
      </c>
      <c r="J3574" s="73" t="s">
        <v>1997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2098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1995</v>
      </c>
      <c r="I3575" s="73" t="s">
        <v>1996</v>
      </c>
      <c r="J3575" s="73" t="s">
        <v>1997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2099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1995</v>
      </c>
      <c r="I3576" s="73" t="s">
        <v>1996</v>
      </c>
      <c r="J3576" s="73" t="s">
        <v>1997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2099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18" t="s">
        <v>1995</v>
      </c>
      <c r="I3577" s="73" t="s">
        <v>1996</v>
      </c>
      <c r="J3577" s="73" t="s">
        <v>1997</v>
      </c>
      <c r="K3577" s="73" t="s">
        <v>32</v>
      </c>
      <c r="L3577" s="8" t="s">
        <v>1665</v>
      </c>
      <c r="M3577" s="73"/>
      <c r="N3577" s="8" t="s">
        <v>40</v>
      </c>
      <c r="O3577" s="8" t="s">
        <v>41</v>
      </c>
      <c r="P3577" s="10">
        <v>0.03</v>
      </c>
      <c r="Q3577" s="91" t="s">
        <v>2100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1995</v>
      </c>
      <c r="I3578" s="73" t="s">
        <v>1996</v>
      </c>
      <c r="J3578" s="73" t="s">
        <v>1997</v>
      </c>
      <c r="K3578" s="73" t="s">
        <v>32</v>
      </c>
      <c r="L3578" s="8" t="s">
        <v>2101</v>
      </c>
      <c r="M3578" s="73"/>
      <c r="N3578" s="8" t="s">
        <v>40</v>
      </c>
      <c r="O3578" s="8" t="s">
        <v>80</v>
      </c>
      <c r="P3578" s="10">
        <v>0</v>
      </c>
      <c r="Q3578" s="91" t="s">
        <v>2102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3500</v>
      </c>
      <c r="AF3578" s="73"/>
      <c r="AG3578" s="16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1995</v>
      </c>
      <c r="I3579" s="73" t="s">
        <v>1996</v>
      </c>
      <c r="J3579" s="73" t="s">
        <v>1997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2106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1995</v>
      </c>
      <c r="I3580" s="73" t="s">
        <v>1996</v>
      </c>
      <c r="J3580" s="73" t="s">
        <v>1997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2107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18" t="s">
        <v>1995</v>
      </c>
      <c r="I3581" s="73" t="s">
        <v>1996</v>
      </c>
      <c r="J3581" s="73" t="s">
        <v>1997</v>
      </c>
      <c r="K3581" s="73" t="s">
        <v>32</v>
      </c>
      <c r="L3581" s="8" t="s">
        <v>2109</v>
      </c>
      <c r="M3581" s="73"/>
      <c r="N3581" s="8" t="s">
        <v>40</v>
      </c>
      <c r="O3581" s="8" t="s">
        <v>80</v>
      </c>
      <c r="P3581" s="10">
        <v>0</v>
      </c>
      <c r="Q3581" s="91" t="s">
        <v>2110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1995</v>
      </c>
      <c r="I3582" s="73" t="s">
        <v>1996</v>
      </c>
      <c r="J3582" s="73" t="s">
        <v>1997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2114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1995</v>
      </c>
      <c r="I3583" s="73" t="s">
        <v>1996</v>
      </c>
      <c r="J3583" s="73" t="s">
        <v>1997</v>
      </c>
      <c r="K3583" s="73" t="s">
        <v>32</v>
      </c>
      <c r="L3583" s="8" t="s">
        <v>1690</v>
      </c>
      <c r="M3583" s="73"/>
      <c r="N3583" s="8" t="s">
        <v>57</v>
      </c>
      <c r="O3583" s="8" t="s">
        <v>41</v>
      </c>
      <c r="P3583" s="10">
        <v>0.06</v>
      </c>
      <c r="Q3583" s="91" t="s">
        <v>2116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18" t="s">
        <v>1995</v>
      </c>
      <c r="I3584" s="73" t="s">
        <v>1996</v>
      </c>
      <c r="J3584" s="73" t="s">
        <v>1997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2118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18" t="s">
        <v>1995</v>
      </c>
      <c r="I3585" s="73" t="s">
        <v>1996</v>
      </c>
      <c r="J3585" s="73" t="s">
        <v>1997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2118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18" t="s">
        <v>1995</v>
      </c>
      <c r="I3586" s="73" t="s">
        <v>1996</v>
      </c>
      <c r="J3586" s="73" t="s">
        <v>1997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2119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18" t="s">
        <v>1995</v>
      </c>
      <c r="I3587" s="73" t="s">
        <v>1996</v>
      </c>
      <c r="J3587" s="73" t="s">
        <v>1997</v>
      </c>
      <c r="K3587" s="73" t="s">
        <v>32</v>
      </c>
      <c r="L3587" s="8" t="s">
        <v>2120</v>
      </c>
      <c r="M3587" s="73"/>
      <c r="N3587" s="8" t="s">
        <v>40</v>
      </c>
      <c r="O3587" s="8" t="s">
        <v>41</v>
      </c>
      <c r="P3587" s="10">
        <v>0.01</v>
      </c>
      <c r="Q3587" s="91" t="s">
        <v>2121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18" t="s">
        <v>1995</v>
      </c>
      <c r="I3588" s="73" t="s">
        <v>1996</v>
      </c>
      <c r="J3588" s="73" t="s">
        <v>1997</v>
      </c>
      <c r="K3588" s="73" t="s">
        <v>32</v>
      </c>
      <c r="L3588" s="8" t="s">
        <v>2117</v>
      </c>
      <c r="M3588" s="73"/>
      <c r="N3588" s="8" t="s">
        <v>40</v>
      </c>
      <c r="O3588" s="8" t="s">
        <v>41</v>
      </c>
      <c r="P3588" s="10">
        <v>0.01</v>
      </c>
      <c r="Q3588" s="91" t="s">
        <v>2122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18" t="s">
        <v>1995</v>
      </c>
      <c r="I3589" s="73" t="s">
        <v>1996</v>
      </c>
      <c r="J3589" s="73" t="s">
        <v>1997</v>
      </c>
      <c r="K3589" s="73" t="s">
        <v>32</v>
      </c>
      <c r="L3589" s="8" t="s">
        <v>2124</v>
      </c>
      <c r="M3589" s="73"/>
      <c r="N3589" s="8" t="s">
        <v>40</v>
      </c>
      <c r="O3589" s="8" t="s">
        <v>41</v>
      </c>
      <c r="P3589" s="10">
        <v>0.02</v>
      </c>
      <c r="Q3589" s="91" t="s">
        <v>2125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1995</v>
      </c>
      <c r="I3590" s="73" t="s">
        <v>1996</v>
      </c>
      <c r="J3590" s="73" t="s">
        <v>1997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2128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18" t="s">
        <v>1995</v>
      </c>
      <c r="I3591" s="73" t="s">
        <v>1996</v>
      </c>
      <c r="J3591" s="73" t="s">
        <v>1997</v>
      </c>
      <c r="K3591" s="73" t="s">
        <v>32</v>
      </c>
      <c r="L3591" s="8" t="s">
        <v>2130</v>
      </c>
      <c r="M3591" s="73"/>
      <c r="N3591" s="8" t="s">
        <v>40</v>
      </c>
      <c r="O3591" s="8" t="s">
        <v>80</v>
      </c>
      <c r="P3591" s="10">
        <v>0</v>
      </c>
      <c r="Q3591" s="91" t="s">
        <v>2131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18" t="s">
        <v>1995</v>
      </c>
      <c r="I3592" s="73" t="s">
        <v>1996</v>
      </c>
      <c r="J3592" s="73" t="s">
        <v>1997</v>
      </c>
      <c r="K3592" s="73" t="s">
        <v>32</v>
      </c>
      <c r="L3592" s="8" t="s">
        <v>2132</v>
      </c>
      <c r="M3592" s="73"/>
      <c r="N3592" s="8" t="s">
        <v>57</v>
      </c>
      <c r="O3592" s="8" t="s">
        <v>41</v>
      </c>
      <c r="P3592" s="10">
        <v>0.04</v>
      </c>
      <c r="Q3592" s="91" t="s">
        <v>2133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18" t="s">
        <v>1995</v>
      </c>
      <c r="I3593" s="73" t="s">
        <v>1996</v>
      </c>
      <c r="J3593" s="73" t="s">
        <v>1997</v>
      </c>
      <c r="K3593" s="73" t="s">
        <v>32</v>
      </c>
      <c r="L3593" s="8" t="s">
        <v>2132</v>
      </c>
      <c r="M3593" s="73"/>
      <c r="N3593" s="8" t="s">
        <v>40</v>
      </c>
      <c r="O3593" s="8" t="s">
        <v>41</v>
      </c>
      <c r="P3593" s="10">
        <v>0.02</v>
      </c>
      <c r="Q3593" s="91" t="s">
        <v>2133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18" t="s">
        <v>1995</v>
      </c>
      <c r="I3594" s="73" t="s">
        <v>1996</v>
      </c>
      <c r="J3594" s="73" t="s">
        <v>1997</v>
      </c>
      <c r="K3594" s="73" t="s">
        <v>32</v>
      </c>
      <c r="L3594" s="8" t="s">
        <v>2130</v>
      </c>
      <c r="M3594" s="73"/>
      <c r="N3594" s="8" t="s">
        <v>57</v>
      </c>
      <c r="O3594" s="8" t="s">
        <v>41</v>
      </c>
      <c r="P3594" s="10">
        <v>0.04</v>
      </c>
      <c r="Q3594" s="91" t="s">
        <v>2138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1995</v>
      </c>
      <c r="I3595" s="73" t="s">
        <v>1996</v>
      </c>
      <c r="J3595" s="73" t="s">
        <v>1997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2139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1995</v>
      </c>
      <c r="I3596" s="73" t="s">
        <v>1996</v>
      </c>
      <c r="J3596" s="73" t="s">
        <v>1997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2139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1995</v>
      </c>
      <c r="I3597" s="73" t="s">
        <v>1996</v>
      </c>
      <c r="J3597" s="73" t="s">
        <v>1997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2139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18" t="s">
        <v>1995</v>
      </c>
      <c r="I3598" s="73" t="s">
        <v>1996</v>
      </c>
      <c r="J3598" s="73" t="s">
        <v>1997</v>
      </c>
      <c r="K3598" s="73" t="s">
        <v>32</v>
      </c>
      <c r="L3598" s="8" t="s">
        <v>2140</v>
      </c>
      <c r="M3598" s="73"/>
      <c r="N3598" s="8" t="s">
        <v>40</v>
      </c>
      <c r="O3598" s="8" t="s">
        <v>41</v>
      </c>
      <c r="P3598" s="10">
        <v>0.02</v>
      </c>
      <c r="Q3598" s="91" t="s">
        <v>2143</v>
      </c>
      <c r="R3598" s="73" t="s">
        <v>3501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1995</v>
      </c>
      <c r="I3599" s="73" t="s">
        <v>1996</v>
      </c>
      <c r="J3599" s="73" t="s">
        <v>1997</v>
      </c>
      <c r="K3599" s="73" t="s">
        <v>32</v>
      </c>
      <c r="L3599" s="8" t="s">
        <v>2144</v>
      </c>
      <c r="M3599" s="73"/>
      <c r="N3599" s="8" t="s">
        <v>57</v>
      </c>
      <c r="O3599" s="8" t="s">
        <v>41</v>
      </c>
      <c r="P3599" s="10">
        <v>0.08</v>
      </c>
      <c r="Q3599" s="91" t="s">
        <v>2145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1995</v>
      </c>
      <c r="I3600" s="73" t="s">
        <v>1996</v>
      </c>
      <c r="J3600" s="73" t="s">
        <v>1997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2147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1995</v>
      </c>
      <c r="I3601" s="73" t="s">
        <v>1996</v>
      </c>
      <c r="J3601" s="73" t="s">
        <v>1997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2150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18" t="s">
        <v>1995</v>
      </c>
      <c r="I3602" s="73" t="s">
        <v>1996</v>
      </c>
      <c r="J3602" s="73" t="s">
        <v>1997</v>
      </c>
      <c r="K3602" s="73" t="s">
        <v>32</v>
      </c>
      <c r="L3602" s="8" t="s">
        <v>2160</v>
      </c>
      <c r="M3602" s="73"/>
      <c r="N3602" s="8" t="s">
        <v>331</v>
      </c>
      <c r="O3602" s="8" t="s">
        <v>41</v>
      </c>
      <c r="P3602" s="10">
        <v>0.08</v>
      </c>
      <c r="Q3602" s="91" t="s">
        <v>2161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18" t="s">
        <v>1995</v>
      </c>
      <c r="I3603" s="73" t="s">
        <v>1996</v>
      </c>
      <c r="J3603" s="73" t="s">
        <v>1997</v>
      </c>
      <c r="K3603" s="73" t="s">
        <v>32</v>
      </c>
      <c r="L3603" s="8" t="s">
        <v>2162</v>
      </c>
      <c r="M3603" s="73"/>
      <c r="N3603" s="8" t="s">
        <v>40</v>
      </c>
      <c r="O3603" s="8" t="s">
        <v>41</v>
      </c>
      <c r="P3603" s="10">
        <v>0.03</v>
      </c>
      <c r="Q3603" s="91" t="s">
        <v>2163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18" t="s">
        <v>1995</v>
      </c>
      <c r="I3604" s="73" t="s">
        <v>1996</v>
      </c>
      <c r="J3604" s="73" t="s">
        <v>1997</v>
      </c>
      <c r="K3604" s="73" t="s">
        <v>32</v>
      </c>
      <c r="L3604" s="8" t="s">
        <v>2164</v>
      </c>
      <c r="M3604" s="73"/>
      <c r="N3604" s="8" t="s">
        <v>40</v>
      </c>
      <c r="O3604" s="8" t="s">
        <v>41</v>
      </c>
      <c r="P3604" s="10">
        <v>0.02</v>
      </c>
      <c r="Q3604" s="91" t="s">
        <v>2165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18" t="s">
        <v>1995</v>
      </c>
      <c r="I3605" s="73" t="s">
        <v>1996</v>
      </c>
      <c r="J3605" s="73" t="s">
        <v>1997</v>
      </c>
      <c r="K3605" s="73" t="s">
        <v>32</v>
      </c>
      <c r="L3605" s="8" t="s">
        <v>1707</v>
      </c>
      <c r="M3605" s="73"/>
      <c r="N3605" s="8" t="s">
        <v>40</v>
      </c>
      <c r="O3605" s="8" t="s">
        <v>41</v>
      </c>
      <c r="P3605" s="10">
        <v>0.02</v>
      </c>
      <c r="Q3605" s="91" t="s">
        <v>2166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1995</v>
      </c>
      <c r="I3606" s="73" t="s">
        <v>1996</v>
      </c>
      <c r="J3606" s="73" t="s">
        <v>1997</v>
      </c>
      <c r="K3606" s="73" t="s">
        <v>32</v>
      </c>
      <c r="L3606" s="8" t="s">
        <v>2169</v>
      </c>
      <c r="M3606" s="73"/>
      <c r="N3606" s="8" t="s">
        <v>40</v>
      </c>
      <c r="O3606" s="8" t="s">
        <v>41</v>
      </c>
      <c r="P3606" s="10">
        <v>0.02</v>
      </c>
      <c r="Q3606" s="91" t="s">
        <v>2170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1995</v>
      </c>
      <c r="I3607" s="73" t="s">
        <v>1996</v>
      </c>
      <c r="J3607" s="73" t="s">
        <v>1997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2174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18" t="s">
        <v>1995</v>
      </c>
      <c r="I3608" s="73" t="s">
        <v>1996</v>
      </c>
      <c r="J3608" s="73" t="s">
        <v>1997</v>
      </c>
      <c r="K3608" s="73" t="s">
        <v>32</v>
      </c>
      <c r="L3608" s="8" t="s">
        <v>2021</v>
      </c>
      <c r="M3608" s="73"/>
      <c r="N3608" s="8" t="s">
        <v>40</v>
      </c>
      <c r="O3608" s="73" t="s">
        <v>80</v>
      </c>
      <c r="P3608" s="9">
        <v>0</v>
      </c>
      <c r="Q3608" s="91" t="s">
        <v>2175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18" t="s">
        <v>1995</v>
      </c>
      <c r="I3609" s="73" t="s">
        <v>1996</v>
      </c>
      <c r="J3609" s="73" t="s">
        <v>1997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2177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1995</v>
      </c>
      <c r="I3610" s="73" t="s">
        <v>1996</v>
      </c>
      <c r="J3610" s="73" t="s">
        <v>1997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2178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18" t="s">
        <v>1995</v>
      </c>
      <c r="I3611" s="73" t="s">
        <v>1996</v>
      </c>
      <c r="J3611" s="73" t="s">
        <v>1997</v>
      </c>
      <c r="K3611" s="73" t="s">
        <v>32</v>
      </c>
      <c r="L3611" s="8" t="s">
        <v>2181</v>
      </c>
      <c r="M3611" s="73"/>
      <c r="N3611" s="8" t="s">
        <v>57</v>
      </c>
      <c r="O3611" s="8" t="s">
        <v>41</v>
      </c>
      <c r="P3611" s="10">
        <v>0.1</v>
      </c>
      <c r="Q3611" s="91" t="s">
        <v>2182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18" t="s">
        <v>1995</v>
      </c>
      <c r="I3612" s="73" t="s">
        <v>1996</v>
      </c>
      <c r="J3612" s="73" t="s">
        <v>1997</v>
      </c>
      <c r="K3612" s="73" t="s">
        <v>32</v>
      </c>
      <c r="L3612" s="8" t="s">
        <v>2183</v>
      </c>
      <c r="M3612" s="73"/>
      <c r="N3612" s="8" t="s">
        <v>40</v>
      </c>
      <c r="O3612" s="8" t="s">
        <v>41</v>
      </c>
      <c r="P3612" s="10">
        <v>0.02</v>
      </c>
      <c r="Q3612" s="91" t="s">
        <v>2184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18" t="s">
        <v>1995</v>
      </c>
      <c r="I3613" s="73" t="s">
        <v>1996</v>
      </c>
      <c r="J3613" s="73" t="s">
        <v>1997</v>
      </c>
      <c r="K3613" s="73" t="s">
        <v>32</v>
      </c>
      <c r="L3613" s="8" t="s">
        <v>2193</v>
      </c>
      <c r="M3613" s="73"/>
      <c r="N3613" s="8" t="s">
        <v>40</v>
      </c>
      <c r="O3613" s="8" t="s">
        <v>80</v>
      </c>
      <c r="P3613" s="10">
        <v>0</v>
      </c>
      <c r="Q3613" s="91" t="s">
        <v>2194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18" t="s">
        <v>1995</v>
      </c>
      <c r="I3614" s="73" t="s">
        <v>1996</v>
      </c>
      <c r="J3614" s="73" t="s">
        <v>1997</v>
      </c>
      <c r="K3614" s="73" t="s">
        <v>32</v>
      </c>
      <c r="L3614" s="8" t="s">
        <v>2196</v>
      </c>
      <c r="M3614" s="73"/>
      <c r="N3614" s="8" t="s">
        <v>40</v>
      </c>
      <c r="O3614" s="8" t="s">
        <v>80</v>
      </c>
      <c r="P3614" s="10">
        <v>0</v>
      </c>
      <c r="Q3614" s="91" t="s">
        <v>2197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18" t="s">
        <v>1995</v>
      </c>
      <c r="I3615" s="73" t="s">
        <v>1996</v>
      </c>
      <c r="J3615" s="73" t="s">
        <v>1997</v>
      </c>
      <c r="K3615" s="73" t="s">
        <v>32</v>
      </c>
      <c r="L3615" s="8" t="s">
        <v>2199</v>
      </c>
      <c r="M3615" s="73"/>
      <c r="N3615" s="8" t="s">
        <v>57</v>
      </c>
      <c r="O3615" s="8" t="s">
        <v>41</v>
      </c>
      <c r="P3615" s="10">
        <v>0.12</v>
      </c>
      <c r="Q3615" s="91" t="s">
        <v>2200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18" t="s">
        <v>1995</v>
      </c>
      <c r="I3616" s="73" t="s">
        <v>1996</v>
      </c>
      <c r="J3616" s="73" t="s">
        <v>1997</v>
      </c>
      <c r="K3616" s="73" t="s">
        <v>32</v>
      </c>
      <c r="L3616" s="8" t="s">
        <v>2201</v>
      </c>
      <c r="M3616" s="73"/>
      <c r="N3616" s="8" t="s">
        <v>40</v>
      </c>
      <c r="O3616" s="8" t="s">
        <v>80</v>
      </c>
      <c r="P3616" s="10">
        <v>0</v>
      </c>
      <c r="Q3616" s="91" t="s">
        <v>2202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18" t="s">
        <v>1995</v>
      </c>
      <c r="I3617" s="73" t="s">
        <v>1996</v>
      </c>
      <c r="J3617" s="73" t="s">
        <v>1997</v>
      </c>
      <c r="K3617" s="73" t="s">
        <v>32</v>
      </c>
      <c r="L3617" s="8" t="s">
        <v>2203</v>
      </c>
      <c r="M3617" s="73"/>
      <c r="N3617" s="8" t="s">
        <v>57</v>
      </c>
      <c r="O3617" s="8" t="s">
        <v>41</v>
      </c>
      <c r="P3617" s="10">
        <v>0.08</v>
      </c>
      <c r="Q3617" s="91" t="s">
        <v>2204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18" t="s">
        <v>1995</v>
      </c>
      <c r="I3618" s="73" t="s">
        <v>1996</v>
      </c>
      <c r="J3618" s="73" t="s">
        <v>1997</v>
      </c>
      <c r="K3618" s="73" t="s">
        <v>32</v>
      </c>
      <c r="L3618" s="8" t="s">
        <v>2205</v>
      </c>
      <c r="M3618" s="73"/>
      <c r="N3618" s="8" t="s">
        <v>57</v>
      </c>
      <c r="O3618" s="8" t="s">
        <v>41</v>
      </c>
      <c r="P3618" s="10">
        <v>0.1</v>
      </c>
      <c r="Q3618" s="91" t="s">
        <v>2207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18" t="s">
        <v>1995</v>
      </c>
      <c r="I3619" s="73" t="s">
        <v>1996</v>
      </c>
      <c r="J3619" s="73" t="s">
        <v>1997</v>
      </c>
      <c r="K3619" s="73" t="s">
        <v>32</v>
      </c>
      <c r="L3619" s="8" t="s">
        <v>2208</v>
      </c>
      <c r="M3619" s="73"/>
      <c r="N3619" s="8" t="s">
        <v>57</v>
      </c>
      <c r="O3619" s="8" t="s">
        <v>41</v>
      </c>
      <c r="P3619" s="10">
        <v>0.08</v>
      </c>
      <c r="Q3619" s="91" t="s">
        <v>2209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18" t="s">
        <v>1995</v>
      </c>
      <c r="I3620" s="73" t="s">
        <v>1996</v>
      </c>
      <c r="J3620" s="73" t="s">
        <v>1997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2221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18" t="s">
        <v>1995</v>
      </c>
      <c r="I3621" s="73" t="s">
        <v>1996</v>
      </c>
      <c r="J3621" s="73" t="s">
        <v>1997</v>
      </c>
      <c r="K3621" s="73" t="s">
        <v>32</v>
      </c>
      <c r="L3621" s="8" t="s">
        <v>2223</v>
      </c>
      <c r="M3621" s="73"/>
      <c r="N3621" s="8" t="s">
        <v>57</v>
      </c>
      <c r="O3621" s="8" t="s">
        <v>41</v>
      </c>
      <c r="P3621" s="10">
        <v>0.02</v>
      </c>
      <c r="Q3621" s="91" t="s">
        <v>2224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18" t="s">
        <v>1995</v>
      </c>
      <c r="I3622" s="73" t="s">
        <v>1996</v>
      </c>
      <c r="J3622" s="73" t="s">
        <v>1997</v>
      </c>
      <c r="K3622" s="73" t="s">
        <v>32</v>
      </c>
      <c r="L3622" s="8" t="s">
        <v>2226</v>
      </c>
      <c r="M3622" s="73"/>
      <c r="N3622" s="8" t="s">
        <v>40</v>
      </c>
      <c r="O3622" s="8" t="s">
        <v>41</v>
      </c>
      <c r="P3622" s="10">
        <v>0.04</v>
      </c>
      <c r="Q3622" s="91" t="s">
        <v>2227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18" t="s">
        <v>1995</v>
      </c>
      <c r="I3623" s="73" t="s">
        <v>1996</v>
      </c>
      <c r="J3623" s="73" t="s">
        <v>1997</v>
      </c>
      <c r="K3623" s="73" t="s">
        <v>32</v>
      </c>
      <c r="L3623" s="8" t="s">
        <v>2231</v>
      </c>
      <c r="M3623" s="73"/>
      <c r="N3623" s="8" t="s">
        <v>40</v>
      </c>
      <c r="O3623" s="8" t="s">
        <v>41</v>
      </c>
      <c r="P3623" s="10">
        <v>0.01</v>
      </c>
      <c r="Q3623" s="91" t="s">
        <v>2232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18" t="s">
        <v>1995</v>
      </c>
      <c r="I3624" s="73" t="s">
        <v>1996</v>
      </c>
      <c r="J3624" s="73" t="s">
        <v>1997</v>
      </c>
      <c r="K3624" s="73" t="s">
        <v>32</v>
      </c>
      <c r="L3624" s="8" t="s">
        <v>2234</v>
      </c>
      <c r="M3624" s="73"/>
      <c r="N3624" s="8" t="s">
        <v>40</v>
      </c>
      <c r="O3624" s="8" t="s">
        <v>41</v>
      </c>
      <c r="P3624" s="10">
        <v>0.02</v>
      </c>
      <c r="Q3624" s="91" t="s">
        <v>2235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18" t="s">
        <v>1995</v>
      </c>
      <c r="I3625" s="73" t="s">
        <v>1996</v>
      </c>
      <c r="J3625" s="73" t="s">
        <v>1997</v>
      </c>
      <c r="K3625" s="73" t="s">
        <v>32</v>
      </c>
      <c r="L3625" s="8" t="s">
        <v>2242</v>
      </c>
      <c r="M3625" s="73"/>
      <c r="N3625" s="8" t="s">
        <v>40</v>
      </c>
      <c r="O3625" s="8" t="s">
        <v>41</v>
      </c>
      <c r="P3625" s="10">
        <v>0.05</v>
      </c>
      <c r="Q3625" s="91" t="s">
        <v>2244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1995</v>
      </c>
      <c r="I3626" s="73" t="s">
        <v>1996</v>
      </c>
      <c r="J3626" s="73" t="s">
        <v>1997</v>
      </c>
      <c r="K3626" s="73" t="s">
        <v>32</v>
      </c>
      <c r="L3626" s="8" t="s">
        <v>1720</v>
      </c>
      <c r="M3626" s="73"/>
      <c r="N3626" s="8" t="s">
        <v>57</v>
      </c>
      <c r="O3626" s="8" t="s">
        <v>41</v>
      </c>
      <c r="P3626" s="10">
        <v>0.04</v>
      </c>
      <c r="Q3626" s="91" t="s">
        <v>2245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1995</v>
      </c>
      <c r="I3627" s="73" t="s">
        <v>1996</v>
      </c>
      <c r="J3627" s="73" t="s">
        <v>1997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2178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1995</v>
      </c>
      <c r="I3628" s="73" t="s">
        <v>1996</v>
      </c>
      <c r="J3628" s="73" t="s">
        <v>1997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2246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1995</v>
      </c>
      <c r="I3629" s="73" t="s">
        <v>1996</v>
      </c>
      <c r="J3629" s="73" t="s">
        <v>1997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2247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1995</v>
      </c>
      <c r="I3630" s="73" t="s">
        <v>1996</v>
      </c>
      <c r="J3630" s="73" t="s">
        <v>1997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2247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1995</v>
      </c>
      <c r="I3631" s="73" t="s">
        <v>1996</v>
      </c>
      <c r="J3631" s="73" t="s">
        <v>1997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2247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18" t="s">
        <v>1995</v>
      </c>
      <c r="I3632" s="73" t="s">
        <v>1996</v>
      </c>
      <c r="J3632" s="73" t="s">
        <v>1997</v>
      </c>
      <c r="K3632" s="73" t="s">
        <v>32</v>
      </c>
      <c r="L3632" s="8" t="s">
        <v>2250</v>
      </c>
      <c r="M3632" s="73"/>
      <c r="N3632" s="8" t="s">
        <v>40</v>
      </c>
      <c r="O3632" s="8" t="s">
        <v>41</v>
      </c>
      <c r="P3632" s="10">
        <v>0.02</v>
      </c>
      <c r="Q3632" s="91" t="s">
        <v>2251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18" t="s">
        <v>1995</v>
      </c>
      <c r="I3633" s="73" t="s">
        <v>1996</v>
      </c>
      <c r="J3633" s="73" t="s">
        <v>1997</v>
      </c>
      <c r="K3633" s="73" t="s">
        <v>32</v>
      </c>
      <c r="L3633" s="8" t="s">
        <v>2252</v>
      </c>
      <c r="M3633" s="73"/>
      <c r="N3633" s="8" t="s">
        <v>40</v>
      </c>
      <c r="O3633" s="8" t="s">
        <v>41</v>
      </c>
      <c r="P3633" s="10">
        <v>0.02</v>
      </c>
      <c r="Q3633" s="91" t="s">
        <v>2254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1995</v>
      </c>
      <c r="I3634" s="73" t="s">
        <v>1996</v>
      </c>
      <c r="J3634" s="73" t="s">
        <v>1997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2255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18" t="s">
        <v>1995</v>
      </c>
      <c r="I3635" s="73" t="s">
        <v>1996</v>
      </c>
      <c r="J3635" s="73" t="s">
        <v>1997</v>
      </c>
      <c r="K3635" s="73" t="s">
        <v>32</v>
      </c>
      <c r="L3635" s="8" t="s">
        <v>2258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2259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1995</v>
      </c>
      <c r="I3636" s="73" t="s">
        <v>1996</v>
      </c>
      <c r="J3636" s="73" t="s">
        <v>1997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2260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1995</v>
      </c>
      <c r="I3637" s="73" t="s">
        <v>1996</v>
      </c>
      <c r="J3637" s="73" t="s">
        <v>1997</v>
      </c>
      <c r="K3637" s="73" t="s">
        <v>32</v>
      </c>
      <c r="L3637" s="8" t="s">
        <v>2261</v>
      </c>
      <c r="M3637" s="73"/>
      <c r="N3637" s="8" t="s">
        <v>40</v>
      </c>
      <c r="O3637" s="8" t="s">
        <v>80</v>
      </c>
      <c r="P3637" s="10">
        <v>0</v>
      </c>
      <c r="Q3637" s="91" t="s">
        <v>2262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18" t="s">
        <v>1995</v>
      </c>
      <c r="I3638" s="73" t="s">
        <v>1996</v>
      </c>
      <c r="J3638" s="73" t="s">
        <v>1997</v>
      </c>
      <c r="K3638" s="73" t="s">
        <v>32</v>
      </c>
      <c r="L3638" s="8" t="s">
        <v>2265</v>
      </c>
      <c r="M3638" s="73"/>
      <c r="N3638" s="8" t="s">
        <v>57</v>
      </c>
      <c r="O3638" s="8" t="s">
        <v>41</v>
      </c>
      <c r="P3638" s="10">
        <v>0.04</v>
      </c>
      <c r="Q3638" s="91" t="s">
        <v>2266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18" t="s">
        <v>1995</v>
      </c>
      <c r="I3639" s="73" t="s">
        <v>1996</v>
      </c>
      <c r="J3639" s="73" t="s">
        <v>1997</v>
      </c>
      <c r="K3639" s="73" t="s">
        <v>32</v>
      </c>
      <c r="L3639" s="8" t="s">
        <v>2265</v>
      </c>
      <c r="M3639" s="73"/>
      <c r="N3639" s="8" t="s">
        <v>57</v>
      </c>
      <c r="O3639" s="8" t="s">
        <v>41</v>
      </c>
      <c r="P3639" s="10">
        <v>0.06</v>
      </c>
      <c r="Q3639" s="91" t="s">
        <v>2267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18" t="s">
        <v>1995</v>
      </c>
      <c r="I3640" s="73" t="s">
        <v>1996</v>
      </c>
      <c r="J3640" s="73" t="s">
        <v>1997</v>
      </c>
      <c r="K3640" s="73" t="s">
        <v>32</v>
      </c>
      <c r="L3640" s="8" t="s">
        <v>2265</v>
      </c>
      <c r="M3640" s="73"/>
      <c r="N3640" s="8" t="s">
        <v>331</v>
      </c>
      <c r="O3640" s="8" t="s">
        <v>41</v>
      </c>
      <c r="P3640" s="10">
        <v>0.04</v>
      </c>
      <c r="Q3640" s="91" t="s">
        <v>2266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18" t="s">
        <v>1995</v>
      </c>
      <c r="I3641" s="73" t="s">
        <v>1996</v>
      </c>
      <c r="J3641" s="73" t="s">
        <v>1997</v>
      </c>
      <c r="K3641" s="73" t="s">
        <v>32</v>
      </c>
      <c r="L3641" s="8" t="s">
        <v>2269</v>
      </c>
      <c r="M3641" s="73"/>
      <c r="N3641" s="8" t="s">
        <v>40</v>
      </c>
      <c r="O3641" s="8" t="s">
        <v>41</v>
      </c>
      <c r="P3641" s="10">
        <v>0.03</v>
      </c>
      <c r="Q3641" s="91" t="s">
        <v>2270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1995</v>
      </c>
      <c r="I3642" s="73" t="s">
        <v>1996</v>
      </c>
      <c r="J3642" s="73" t="s">
        <v>1997</v>
      </c>
      <c r="K3642" s="73" t="s">
        <v>32</v>
      </c>
      <c r="L3642" s="8" t="s">
        <v>2278</v>
      </c>
      <c r="M3642" s="73"/>
      <c r="N3642" s="8" t="s">
        <v>57</v>
      </c>
      <c r="O3642" s="8" t="s">
        <v>41</v>
      </c>
      <c r="P3642" s="10">
        <v>0.08</v>
      </c>
      <c r="Q3642" s="91" t="s">
        <v>2279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1995</v>
      </c>
      <c r="I3643" s="73" t="s">
        <v>1996</v>
      </c>
      <c r="J3643" s="73" t="s">
        <v>1997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2284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18" t="s">
        <v>1995</v>
      </c>
      <c r="I3644" s="73" t="s">
        <v>1996</v>
      </c>
      <c r="J3644" s="73" t="s">
        <v>1997</v>
      </c>
      <c r="K3644" s="73" t="s">
        <v>32</v>
      </c>
      <c r="L3644" s="8" t="s">
        <v>2258</v>
      </c>
      <c r="M3644" s="73"/>
      <c r="N3644" s="8" t="s">
        <v>40</v>
      </c>
      <c r="O3644" s="8" t="s">
        <v>80</v>
      </c>
      <c r="P3644" s="10">
        <v>0</v>
      </c>
      <c r="Q3644" s="91" t="s">
        <v>2259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18" t="s">
        <v>1995</v>
      </c>
      <c r="I3645" s="73" t="s">
        <v>1996</v>
      </c>
      <c r="J3645" s="73" t="s">
        <v>1997</v>
      </c>
      <c r="K3645" s="73" t="s">
        <v>32</v>
      </c>
      <c r="L3645" s="8" t="s">
        <v>2285</v>
      </c>
      <c r="M3645" s="73"/>
      <c r="N3645" s="8" t="s">
        <v>40</v>
      </c>
      <c r="O3645" s="8" t="s">
        <v>41</v>
      </c>
      <c r="P3645" s="10">
        <v>0.03</v>
      </c>
      <c r="Q3645" s="91" t="s">
        <v>2288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1995</v>
      </c>
      <c r="I3646" s="73" t="s">
        <v>1996</v>
      </c>
      <c r="J3646" s="73" t="s">
        <v>1997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2290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18" t="s">
        <v>1995</v>
      </c>
      <c r="I3647" s="73" t="s">
        <v>1996</v>
      </c>
      <c r="J3647" s="73" t="s">
        <v>1997</v>
      </c>
      <c r="K3647" s="73" t="s">
        <v>32</v>
      </c>
      <c r="L3647" s="8" t="s">
        <v>2291</v>
      </c>
      <c r="M3647" s="73"/>
      <c r="N3647" s="8" t="s">
        <v>40</v>
      </c>
      <c r="O3647" s="8" t="s">
        <v>41</v>
      </c>
      <c r="P3647" s="10">
        <v>0.02</v>
      </c>
      <c r="Q3647" s="91" t="s">
        <v>2292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18" t="s">
        <v>1995</v>
      </c>
      <c r="I3648" s="73" t="s">
        <v>1996</v>
      </c>
      <c r="J3648" s="73" t="s">
        <v>1997</v>
      </c>
      <c r="K3648" s="73" t="s">
        <v>32</v>
      </c>
      <c r="L3648" s="8" t="s">
        <v>2293</v>
      </c>
      <c r="M3648" s="73"/>
      <c r="N3648" s="8" t="s">
        <v>40</v>
      </c>
      <c r="O3648" s="8" t="s">
        <v>80</v>
      </c>
      <c r="P3648" s="10">
        <v>0</v>
      </c>
      <c r="Q3648" s="91" t="s">
        <v>2294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18" t="s">
        <v>1995</v>
      </c>
      <c r="I3649" s="73" t="s">
        <v>1996</v>
      </c>
      <c r="J3649" s="73" t="s">
        <v>1997</v>
      </c>
      <c r="K3649" s="73" t="s">
        <v>32</v>
      </c>
      <c r="L3649" s="8" t="s">
        <v>1786</v>
      </c>
      <c r="M3649" s="73"/>
      <c r="N3649" s="8" t="s">
        <v>57</v>
      </c>
      <c r="O3649" s="8" t="s">
        <v>41</v>
      </c>
      <c r="P3649" s="10">
        <v>0.08</v>
      </c>
      <c r="Q3649" s="91" t="s">
        <v>2297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18" t="s">
        <v>1995</v>
      </c>
      <c r="I3650" s="73" t="s">
        <v>1996</v>
      </c>
      <c r="J3650" s="73" t="s">
        <v>1997</v>
      </c>
      <c r="K3650" s="73" t="s">
        <v>32</v>
      </c>
      <c r="L3650" s="8" t="s">
        <v>2298</v>
      </c>
      <c r="M3650" s="73"/>
      <c r="N3650" s="8" t="s">
        <v>40</v>
      </c>
      <c r="O3650" s="8" t="s">
        <v>80</v>
      </c>
      <c r="P3650" s="10">
        <v>0</v>
      </c>
      <c r="Q3650" s="91" t="s">
        <v>2299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18" t="s">
        <v>1995</v>
      </c>
      <c r="I3651" s="73" t="s">
        <v>1996</v>
      </c>
      <c r="J3651" s="73" t="s">
        <v>1997</v>
      </c>
      <c r="K3651" s="73" t="s">
        <v>32</v>
      </c>
      <c r="L3651" s="8" t="s">
        <v>2300</v>
      </c>
      <c r="M3651" s="73"/>
      <c r="N3651" s="8" t="s">
        <v>40</v>
      </c>
      <c r="O3651" s="8" t="s">
        <v>80</v>
      </c>
      <c r="P3651" s="10">
        <v>0</v>
      </c>
      <c r="Q3651" s="91" t="s">
        <v>2301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18" t="s">
        <v>1995</v>
      </c>
      <c r="I3652" s="73" t="s">
        <v>1996</v>
      </c>
      <c r="J3652" s="73" t="s">
        <v>1997</v>
      </c>
      <c r="K3652" s="73" t="s">
        <v>32</v>
      </c>
      <c r="L3652" s="8" t="s">
        <v>2302</v>
      </c>
      <c r="M3652" s="73"/>
      <c r="N3652" s="8" t="s">
        <v>57</v>
      </c>
      <c r="O3652" s="8" t="s">
        <v>149</v>
      </c>
      <c r="P3652" s="10">
        <v>0.09</v>
      </c>
      <c r="Q3652" s="91" t="s">
        <v>2303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18" t="s">
        <v>1995</v>
      </c>
      <c r="I3653" s="73" t="s">
        <v>1996</v>
      </c>
      <c r="J3653" s="73" t="s">
        <v>1997</v>
      </c>
      <c r="K3653" s="73" t="s">
        <v>32</v>
      </c>
      <c r="L3653" s="8" t="s">
        <v>2305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2306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18" t="s">
        <v>1995</v>
      </c>
      <c r="I3654" s="73" t="s">
        <v>1996</v>
      </c>
      <c r="J3654" s="73" t="s">
        <v>1997</v>
      </c>
      <c r="K3654" s="73" t="s">
        <v>32</v>
      </c>
      <c r="L3654" s="8" t="s">
        <v>2308</v>
      </c>
      <c r="M3654" s="73"/>
      <c r="N3654" s="8" t="s">
        <v>40</v>
      </c>
      <c r="O3654" s="8" t="s">
        <v>80</v>
      </c>
      <c r="P3654" s="10">
        <v>0</v>
      </c>
      <c r="Q3654" s="91" t="s">
        <v>2309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1995</v>
      </c>
      <c r="I3655" s="73" t="s">
        <v>1996</v>
      </c>
      <c r="J3655" s="73" t="s">
        <v>1997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2310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18" t="s">
        <v>1995</v>
      </c>
      <c r="I3656" s="73" t="s">
        <v>1996</v>
      </c>
      <c r="J3656" s="73" t="s">
        <v>1997</v>
      </c>
      <c r="K3656" s="73" t="s">
        <v>32</v>
      </c>
      <c r="L3656" s="8" t="s">
        <v>1738</v>
      </c>
      <c r="M3656" s="73"/>
      <c r="N3656" s="8" t="s">
        <v>57</v>
      </c>
      <c r="O3656" s="8" t="s">
        <v>41</v>
      </c>
      <c r="P3656" s="10">
        <v>0.11</v>
      </c>
      <c r="Q3656" s="91" t="s">
        <v>2314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18" t="s">
        <v>1995</v>
      </c>
      <c r="I3657" s="73" t="s">
        <v>1996</v>
      </c>
      <c r="J3657" s="73" t="s">
        <v>1997</v>
      </c>
      <c r="K3657" s="73" t="s">
        <v>32</v>
      </c>
      <c r="L3657" s="8" t="s">
        <v>1769</v>
      </c>
      <c r="M3657" s="73"/>
      <c r="N3657" s="8" t="s">
        <v>57</v>
      </c>
      <c r="O3657" s="8" t="s">
        <v>80</v>
      </c>
      <c r="P3657" s="10">
        <v>0</v>
      </c>
      <c r="Q3657" s="91" t="s">
        <v>2315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18" t="s">
        <v>1995</v>
      </c>
      <c r="I3658" s="73" t="s">
        <v>1996</v>
      </c>
      <c r="J3658" s="73" t="s">
        <v>1997</v>
      </c>
      <c r="K3658" s="73" t="s">
        <v>32</v>
      </c>
      <c r="L3658" s="8" t="s">
        <v>1769</v>
      </c>
      <c r="M3658" s="73"/>
      <c r="N3658" s="8" t="s">
        <v>40</v>
      </c>
      <c r="O3658" s="8" t="s">
        <v>80</v>
      </c>
      <c r="P3658" s="10">
        <v>0</v>
      </c>
      <c r="Q3658" s="91" t="s">
        <v>2316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18" t="s">
        <v>1995</v>
      </c>
      <c r="I3659" s="73" t="s">
        <v>1996</v>
      </c>
      <c r="J3659" s="73" t="s">
        <v>1997</v>
      </c>
      <c r="K3659" s="73" t="s">
        <v>32</v>
      </c>
      <c r="L3659" s="8" t="s">
        <v>1745</v>
      </c>
      <c r="M3659" s="73"/>
      <c r="N3659" s="8" t="s">
        <v>57</v>
      </c>
      <c r="O3659" s="8" t="s">
        <v>41</v>
      </c>
      <c r="P3659" s="10">
        <v>0.08</v>
      </c>
      <c r="Q3659" s="91" t="s">
        <v>2318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18" t="s">
        <v>1995</v>
      </c>
      <c r="I3660" s="73" t="s">
        <v>1996</v>
      </c>
      <c r="J3660" s="73" t="s">
        <v>1997</v>
      </c>
      <c r="K3660" s="73" t="s">
        <v>32</v>
      </c>
      <c r="L3660" s="8" t="s">
        <v>1745</v>
      </c>
      <c r="M3660" s="73"/>
      <c r="N3660" s="8" t="s">
        <v>331</v>
      </c>
      <c r="O3660" s="8" t="s">
        <v>41</v>
      </c>
      <c r="P3660" s="10">
        <v>0.08</v>
      </c>
      <c r="Q3660" s="91" t="s">
        <v>2318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1995</v>
      </c>
      <c r="I3661" s="73" t="s">
        <v>1996</v>
      </c>
      <c r="J3661" s="73" t="s">
        <v>1997</v>
      </c>
      <c r="K3661" s="73" t="s">
        <v>32</v>
      </c>
      <c r="L3661" s="8" t="s">
        <v>2320</v>
      </c>
      <c r="M3661" s="73"/>
      <c r="N3661" s="8" t="s">
        <v>40</v>
      </c>
      <c r="O3661" s="8" t="s">
        <v>72</v>
      </c>
      <c r="P3661" s="10">
        <v>0.98</v>
      </c>
      <c r="Q3661" s="91" t="s">
        <v>2321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18" t="s">
        <v>1995</v>
      </c>
      <c r="I3662" s="73" t="s">
        <v>1996</v>
      </c>
      <c r="J3662" s="73" t="s">
        <v>1997</v>
      </c>
      <c r="K3662" s="73" t="s">
        <v>32</v>
      </c>
      <c r="L3662" s="8" t="s">
        <v>2322</v>
      </c>
      <c r="M3662" s="73"/>
      <c r="N3662" s="8" t="s">
        <v>40</v>
      </c>
      <c r="O3662" s="8" t="s">
        <v>72</v>
      </c>
      <c r="P3662" s="10">
        <v>0.96</v>
      </c>
      <c r="Q3662" s="91" t="s">
        <v>2324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18" t="s">
        <v>1995</v>
      </c>
      <c r="I3663" s="73" t="s">
        <v>1996</v>
      </c>
      <c r="J3663" s="73" t="s">
        <v>1997</v>
      </c>
      <c r="K3663" s="73" t="s">
        <v>32</v>
      </c>
      <c r="L3663" s="8" t="s">
        <v>2328</v>
      </c>
      <c r="M3663" s="73"/>
      <c r="N3663" s="8" t="s">
        <v>57</v>
      </c>
      <c r="O3663" s="8" t="s">
        <v>41</v>
      </c>
      <c r="P3663" s="10">
        <v>0.04</v>
      </c>
      <c r="Q3663" s="91" t="s">
        <v>2329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18" t="s">
        <v>1995</v>
      </c>
      <c r="I3664" s="73" t="s">
        <v>1996</v>
      </c>
      <c r="J3664" s="73" t="s">
        <v>1997</v>
      </c>
      <c r="K3664" s="73" t="s">
        <v>32</v>
      </c>
      <c r="L3664" s="8" t="s">
        <v>2328</v>
      </c>
      <c r="M3664" s="73"/>
      <c r="N3664" s="8" t="s">
        <v>40</v>
      </c>
      <c r="O3664" s="8" t="s">
        <v>41</v>
      </c>
      <c r="P3664" s="10">
        <v>0.04</v>
      </c>
      <c r="Q3664" s="91" t="s">
        <v>2329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18" t="s">
        <v>1995</v>
      </c>
      <c r="I3665" s="73" t="s">
        <v>1996</v>
      </c>
      <c r="J3665" s="73" t="s">
        <v>1997</v>
      </c>
      <c r="K3665" s="73" t="s">
        <v>32</v>
      </c>
      <c r="L3665" s="8" t="s">
        <v>2326</v>
      </c>
      <c r="M3665" s="73"/>
      <c r="N3665" s="8" t="s">
        <v>57</v>
      </c>
      <c r="O3665" s="8" t="s">
        <v>72</v>
      </c>
      <c r="P3665" s="10">
        <v>0.92</v>
      </c>
      <c r="Q3665" s="91" t="s">
        <v>2327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1995</v>
      </c>
      <c r="I3666" s="73" t="s">
        <v>1996</v>
      </c>
      <c r="J3666" s="73" t="s">
        <v>1997</v>
      </c>
      <c r="K3666" s="73" t="s">
        <v>32</v>
      </c>
      <c r="L3666" s="8" t="s">
        <v>2328</v>
      </c>
      <c r="M3666" s="73"/>
      <c r="N3666" s="8" t="s">
        <v>40</v>
      </c>
      <c r="O3666" s="8" t="s">
        <v>72</v>
      </c>
      <c r="P3666" s="10">
        <v>0.96</v>
      </c>
      <c r="Q3666" s="91" t="s">
        <v>2332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18" t="s">
        <v>1995</v>
      </c>
      <c r="I3667" s="73" t="s">
        <v>1996</v>
      </c>
      <c r="J3667" s="73" t="s">
        <v>1997</v>
      </c>
      <c r="K3667" s="73" t="s">
        <v>32</v>
      </c>
      <c r="L3667" s="8" t="s">
        <v>2337</v>
      </c>
      <c r="M3667" s="73"/>
      <c r="N3667" s="8" t="s">
        <v>40</v>
      </c>
      <c r="O3667" s="8" t="s">
        <v>41</v>
      </c>
      <c r="P3667" s="10">
        <v>0.04</v>
      </c>
      <c r="Q3667" s="91" t="s">
        <v>2338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18" t="s">
        <v>1995</v>
      </c>
      <c r="I3668" s="73" t="s">
        <v>1996</v>
      </c>
      <c r="J3668" s="73" t="s">
        <v>1997</v>
      </c>
      <c r="K3668" s="73" t="s">
        <v>32</v>
      </c>
      <c r="L3668" s="8" t="s">
        <v>2345</v>
      </c>
      <c r="M3668" s="73"/>
      <c r="N3668" s="8" t="s">
        <v>40</v>
      </c>
      <c r="O3668" s="8" t="s">
        <v>41</v>
      </c>
      <c r="P3668" s="10">
        <v>0.02</v>
      </c>
      <c r="Q3668" s="91" t="s">
        <v>2346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1995</v>
      </c>
      <c r="I3669" s="73" t="s">
        <v>1996</v>
      </c>
      <c r="J3669" s="73" t="s">
        <v>1997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2347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1995</v>
      </c>
      <c r="I3670" s="73" t="s">
        <v>1996</v>
      </c>
      <c r="J3670" s="73" t="s">
        <v>1997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2347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18" t="s">
        <v>1995</v>
      </c>
      <c r="I3671" s="73" t="s">
        <v>1996</v>
      </c>
      <c r="J3671" s="73" t="s">
        <v>1997</v>
      </c>
      <c r="K3671" s="73" t="s">
        <v>32</v>
      </c>
      <c r="L3671" s="8" t="s">
        <v>2351</v>
      </c>
      <c r="M3671" s="73"/>
      <c r="N3671" s="8" t="s">
        <v>331</v>
      </c>
      <c r="O3671" s="8" t="s">
        <v>41</v>
      </c>
      <c r="P3671" s="10">
        <v>0.04</v>
      </c>
      <c r="Q3671" s="91" t="s">
        <v>2352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18" t="s">
        <v>1995</v>
      </c>
      <c r="I3672" s="73" t="s">
        <v>1996</v>
      </c>
      <c r="J3672" s="73" t="s">
        <v>1997</v>
      </c>
      <c r="K3672" s="73" t="s">
        <v>32</v>
      </c>
      <c r="L3672" s="8" t="s">
        <v>2354</v>
      </c>
      <c r="M3672" s="73"/>
      <c r="N3672" s="8" t="s">
        <v>40</v>
      </c>
      <c r="O3672" s="8" t="s">
        <v>72</v>
      </c>
      <c r="P3672" s="10">
        <v>0.98</v>
      </c>
      <c r="Q3672" s="91" t="s">
        <v>2355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18" t="s">
        <v>1995</v>
      </c>
      <c r="I3673" s="73" t="s">
        <v>1996</v>
      </c>
      <c r="J3673" s="73" t="s">
        <v>1997</v>
      </c>
      <c r="K3673" s="73" t="s">
        <v>32</v>
      </c>
      <c r="L3673" s="8" t="s">
        <v>2356</v>
      </c>
      <c r="M3673" s="73"/>
      <c r="N3673" s="8" t="s">
        <v>57</v>
      </c>
      <c r="O3673" s="8" t="s">
        <v>41</v>
      </c>
      <c r="P3673" s="10">
        <v>0.04</v>
      </c>
      <c r="Q3673" s="91" t="s">
        <v>2357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1995</v>
      </c>
      <c r="I3674" s="73" t="s">
        <v>1996</v>
      </c>
      <c r="J3674" s="73" t="s">
        <v>1997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18" t="s">
        <v>1995</v>
      </c>
      <c r="I3675" s="73" t="s">
        <v>1996</v>
      </c>
      <c r="J3675" s="73" t="s">
        <v>1997</v>
      </c>
      <c r="K3675" s="73" t="s">
        <v>32</v>
      </c>
      <c r="L3675" s="8" t="s">
        <v>2361</v>
      </c>
      <c r="M3675" s="73"/>
      <c r="N3675" s="8" t="s">
        <v>331</v>
      </c>
      <c r="O3675" s="8" t="s">
        <v>80</v>
      </c>
      <c r="P3675" s="10">
        <v>0</v>
      </c>
      <c r="Q3675" s="91" t="s">
        <v>2362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18" t="s">
        <v>1995</v>
      </c>
      <c r="I3676" s="73" t="s">
        <v>1996</v>
      </c>
      <c r="J3676" s="73" t="s">
        <v>1997</v>
      </c>
      <c r="K3676" s="73" t="s">
        <v>32</v>
      </c>
      <c r="L3676" s="8" t="s">
        <v>2367</v>
      </c>
      <c r="M3676" s="73"/>
      <c r="N3676" s="8" t="s">
        <v>40</v>
      </c>
      <c r="O3676" s="8" t="s">
        <v>80</v>
      </c>
      <c r="P3676" s="10">
        <v>0</v>
      </c>
      <c r="Q3676" s="91" t="s">
        <v>2368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1995</v>
      </c>
      <c r="I3677" s="73" t="s">
        <v>1996</v>
      </c>
      <c r="J3677" s="73" t="s">
        <v>1997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2369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1995</v>
      </c>
      <c r="I3678" s="73" t="s">
        <v>1996</v>
      </c>
      <c r="J3678" s="73" t="s">
        <v>1997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2369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18" t="s">
        <v>1995</v>
      </c>
      <c r="I3679" s="73" t="s">
        <v>1996</v>
      </c>
      <c r="J3679" s="73" t="s">
        <v>1997</v>
      </c>
      <c r="K3679" s="73" t="s">
        <v>32</v>
      </c>
      <c r="L3679" s="8" t="s">
        <v>2370</v>
      </c>
      <c r="M3679" s="73"/>
      <c r="N3679" s="8" t="s">
        <v>40</v>
      </c>
      <c r="O3679" s="8" t="s">
        <v>41</v>
      </c>
      <c r="P3679" s="10">
        <v>0.02</v>
      </c>
      <c r="Q3679" s="91" t="s">
        <v>2372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18" t="s">
        <v>1995</v>
      </c>
      <c r="I3680" s="73" t="s">
        <v>1996</v>
      </c>
      <c r="J3680" s="73" t="s">
        <v>1997</v>
      </c>
      <c r="K3680" s="73" t="s">
        <v>32</v>
      </c>
      <c r="L3680" s="8" t="s">
        <v>2377</v>
      </c>
      <c r="M3680" s="73"/>
      <c r="N3680" s="8" t="s">
        <v>57</v>
      </c>
      <c r="O3680" s="8" t="s">
        <v>80</v>
      </c>
      <c r="P3680" s="10">
        <v>0</v>
      </c>
      <c r="Q3680" s="91" t="s">
        <v>2378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18" t="s">
        <v>1995</v>
      </c>
      <c r="I3681" s="73" t="s">
        <v>1996</v>
      </c>
      <c r="J3681" s="73" t="s">
        <v>1997</v>
      </c>
      <c r="K3681" s="73" t="s">
        <v>32</v>
      </c>
      <c r="L3681" s="8" t="s">
        <v>2383</v>
      </c>
      <c r="M3681" s="73"/>
      <c r="N3681" s="8" t="s">
        <v>57</v>
      </c>
      <c r="O3681" s="8" t="s">
        <v>80</v>
      </c>
      <c r="P3681" s="10">
        <v>0</v>
      </c>
      <c r="Q3681" s="91" t="s">
        <v>2384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18" t="s">
        <v>1995</v>
      </c>
      <c r="I3682" s="73" t="s">
        <v>1996</v>
      </c>
      <c r="J3682" s="73" t="s">
        <v>1997</v>
      </c>
      <c r="K3682" s="73" t="s">
        <v>32</v>
      </c>
      <c r="L3682" s="8" t="s">
        <v>2385</v>
      </c>
      <c r="M3682" s="73"/>
      <c r="N3682" s="8" t="s">
        <v>57</v>
      </c>
      <c r="O3682" s="8" t="s">
        <v>41</v>
      </c>
      <c r="P3682" s="10">
        <v>0.1</v>
      </c>
      <c r="Q3682" s="91" t="s">
        <v>2386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18" t="s">
        <v>1995</v>
      </c>
      <c r="I3683" s="73" t="s">
        <v>1996</v>
      </c>
      <c r="J3683" s="73" t="s">
        <v>1997</v>
      </c>
      <c r="K3683" s="73" t="s">
        <v>32</v>
      </c>
      <c r="L3683" s="8" t="s">
        <v>2392</v>
      </c>
      <c r="M3683" s="73"/>
      <c r="N3683" s="8" t="s">
        <v>40</v>
      </c>
      <c r="O3683" s="8" t="s">
        <v>41</v>
      </c>
      <c r="P3683" s="10">
        <v>0.02</v>
      </c>
      <c r="Q3683" s="91" t="s">
        <v>2393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1995</v>
      </c>
      <c r="I3684" s="73" t="s">
        <v>1996</v>
      </c>
      <c r="J3684" s="73" t="s">
        <v>1997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2396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18" t="s">
        <v>1995</v>
      </c>
      <c r="I3685" s="73" t="s">
        <v>1996</v>
      </c>
      <c r="J3685" s="73" t="s">
        <v>1997</v>
      </c>
      <c r="K3685" s="73" t="s">
        <v>32</v>
      </c>
      <c r="L3685" s="8" t="s">
        <v>2397</v>
      </c>
      <c r="M3685" s="73"/>
      <c r="N3685" s="8" t="s">
        <v>57</v>
      </c>
      <c r="O3685" s="8" t="s">
        <v>80</v>
      </c>
      <c r="P3685" s="10">
        <v>0</v>
      </c>
      <c r="Q3685" s="91" t="s">
        <v>2398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18" t="s">
        <v>1995</v>
      </c>
      <c r="I3686" s="73" t="s">
        <v>1996</v>
      </c>
      <c r="J3686" s="73" t="s">
        <v>1997</v>
      </c>
      <c r="K3686" s="73" t="s">
        <v>32</v>
      </c>
      <c r="L3686" s="8" t="s">
        <v>2400</v>
      </c>
      <c r="M3686" s="73"/>
      <c r="N3686" s="8" t="s">
        <v>40</v>
      </c>
      <c r="O3686" s="8" t="s">
        <v>41</v>
      </c>
      <c r="P3686" s="10">
        <v>0.02</v>
      </c>
      <c r="Q3686" s="91" t="s">
        <v>2402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18" t="s">
        <v>1995</v>
      </c>
      <c r="I3687" s="73" t="s">
        <v>1996</v>
      </c>
      <c r="J3687" s="73" t="s">
        <v>1997</v>
      </c>
      <c r="K3687" s="73" t="s">
        <v>32</v>
      </c>
      <c r="L3687" s="8" t="s">
        <v>2400</v>
      </c>
      <c r="M3687" s="73"/>
      <c r="N3687" s="8" t="s">
        <v>40</v>
      </c>
      <c r="O3687" s="8" t="s">
        <v>80</v>
      </c>
      <c r="P3687" s="10">
        <v>0</v>
      </c>
      <c r="Q3687" s="91" t="s">
        <v>2402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1995</v>
      </c>
      <c r="I3688" s="73" t="s">
        <v>1996</v>
      </c>
      <c r="J3688" s="73" t="s">
        <v>1997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2407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1995</v>
      </c>
      <c r="I3689" s="73" t="s">
        <v>1996</v>
      </c>
      <c r="J3689" s="73" t="s">
        <v>1997</v>
      </c>
      <c r="K3689" s="73" t="s">
        <v>32</v>
      </c>
      <c r="L3689" s="8" t="s">
        <v>2409</v>
      </c>
      <c r="M3689" s="73"/>
      <c r="N3689" s="8" t="s">
        <v>40</v>
      </c>
      <c r="O3689" s="8" t="s">
        <v>80</v>
      </c>
      <c r="P3689" s="10">
        <v>0</v>
      </c>
      <c r="Q3689" s="91" t="s">
        <v>2410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18" t="s">
        <v>1995</v>
      </c>
      <c r="I3690" s="73" t="s">
        <v>1996</v>
      </c>
      <c r="J3690" s="73" t="s">
        <v>1997</v>
      </c>
      <c r="K3690" s="73" t="s">
        <v>32</v>
      </c>
      <c r="L3690" s="8" t="s">
        <v>2415</v>
      </c>
      <c r="M3690" s="73"/>
      <c r="N3690" s="8" t="s">
        <v>40</v>
      </c>
      <c r="O3690" s="8" t="s">
        <v>80</v>
      </c>
      <c r="P3690" s="10">
        <v>0</v>
      </c>
      <c r="Q3690" s="91" t="s">
        <v>2416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18" t="s">
        <v>1995</v>
      </c>
      <c r="I3691" s="73" t="s">
        <v>1996</v>
      </c>
      <c r="J3691" s="73" t="s">
        <v>1997</v>
      </c>
      <c r="K3691" s="73" t="s">
        <v>32</v>
      </c>
      <c r="L3691" s="8" t="s">
        <v>2418</v>
      </c>
      <c r="M3691" s="73"/>
      <c r="N3691" s="8" t="s">
        <v>57</v>
      </c>
      <c r="O3691" s="8" t="s">
        <v>41</v>
      </c>
      <c r="P3691" s="10">
        <v>0.04</v>
      </c>
      <c r="Q3691" s="91" t="s">
        <v>2419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18" t="s">
        <v>1995</v>
      </c>
      <c r="I3692" s="73" t="s">
        <v>1996</v>
      </c>
      <c r="J3692" s="73" t="s">
        <v>1997</v>
      </c>
      <c r="K3692" s="73" t="s">
        <v>32</v>
      </c>
      <c r="L3692" s="8" t="s">
        <v>2418</v>
      </c>
      <c r="M3692" s="73"/>
      <c r="N3692" s="8" t="s">
        <v>40</v>
      </c>
      <c r="O3692" s="8" t="s">
        <v>41</v>
      </c>
      <c r="P3692" s="10">
        <v>0.02</v>
      </c>
      <c r="Q3692" s="91" t="s">
        <v>2420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1995</v>
      </c>
      <c r="I3693" s="73" t="s">
        <v>1996</v>
      </c>
      <c r="J3693" s="73" t="s">
        <v>1997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2421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18" t="s">
        <v>1995</v>
      </c>
      <c r="I3694" s="73" t="s">
        <v>1996</v>
      </c>
      <c r="J3694" s="73" t="s">
        <v>1997</v>
      </c>
      <c r="K3694" s="73" t="s">
        <v>32</v>
      </c>
      <c r="L3694" s="8" t="s">
        <v>2424</v>
      </c>
      <c r="M3694" s="73"/>
      <c r="N3694" s="8" t="s">
        <v>40</v>
      </c>
      <c r="O3694" s="8" t="s">
        <v>80</v>
      </c>
      <c r="P3694" s="10">
        <v>0</v>
      </c>
      <c r="Q3694" s="91" t="s">
        <v>2425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18" t="s">
        <v>1995</v>
      </c>
      <c r="I3695" s="73" t="s">
        <v>1996</v>
      </c>
      <c r="J3695" s="73" t="s">
        <v>1997</v>
      </c>
      <c r="K3695" s="73" t="s">
        <v>32</v>
      </c>
      <c r="L3695" s="8" t="s">
        <v>2427</v>
      </c>
      <c r="M3695" s="73"/>
      <c r="N3695" s="8" t="s">
        <v>40</v>
      </c>
      <c r="O3695" s="8" t="s">
        <v>41</v>
      </c>
      <c r="P3695" s="10">
        <v>0.02</v>
      </c>
      <c r="Q3695" s="91" t="s">
        <v>2428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18" t="s">
        <v>1995</v>
      </c>
      <c r="I3696" s="73" t="s">
        <v>1996</v>
      </c>
      <c r="J3696" s="73" t="s">
        <v>1997</v>
      </c>
      <c r="K3696" s="73" t="s">
        <v>32</v>
      </c>
      <c r="L3696" s="8" t="s">
        <v>2431</v>
      </c>
      <c r="M3696" s="73"/>
      <c r="N3696" s="8" t="s">
        <v>57</v>
      </c>
      <c r="O3696" s="8" t="s">
        <v>41</v>
      </c>
      <c r="P3696" s="10">
        <v>0.15</v>
      </c>
      <c r="Q3696" s="91" t="s">
        <v>2432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1995</v>
      </c>
      <c r="I3697" s="73" t="s">
        <v>1996</v>
      </c>
      <c r="J3697" s="73" t="s">
        <v>1997</v>
      </c>
      <c r="K3697" s="73" t="s">
        <v>32</v>
      </c>
      <c r="L3697" s="8" t="s">
        <v>2437</v>
      </c>
      <c r="M3697" s="73"/>
      <c r="N3697" s="8" t="s">
        <v>40</v>
      </c>
      <c r="O3697" s="8" t="s">
        <v>41</v>
      </c>
      <c r="P3697" s="10">
        <v>0.02</v>
      </c>
      <c r="Q3697" s="91" t="s">
        <v>2438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1995</v>
      </c>
      <c r="I3698" s="73" t="s">
        <v>1996</v>
      </c>
      <c r="J3698" s="73" t="s">
        <v>1997</v>
      </c>
      <c r="K3698" s="73" t="s">
        <v>32</v>
      </c>
      <c r="L3698" s="8" t="s">
        <v>2439</v>
      </c>
      <c r="M3698" s="73"/>
      <c r="N3698" s="8" t="s">
        <v>40</v>
      </c>
      <c r="O3698" s="8" t="s">
        <v>41</v>
      </c>
      <c r="P3698" s="10">
        <v>0.02</v>
      </c>
      <c r="Q3698" s="91" t="s">
        <v>2440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18" t="s">
        <v>1995</v>
      </c>
      <c r="I3699" s="73" t="s">
        <v>1996</v>
      </c>
      <c r="J3699" s="73" t="s">
        <v>1997</v>
      </c>
      <c r="K3699" s="73" t="s">
        <v>32</v>
      </c>
      <c r="L3699" s="8" t="s">
        <v>2446</v>
      </c>
      <c r="M3699" s="73"/>
      <c r="N3699" s="8" t="s">
        <v>40</v>
      </c>
      <c r="O3699" s="8" t="s">
        <v>41</v>
      </c>
      <c r="P3699" s="10">
        <v>0.04</v>
      </c>
      <c r="Q3699" s="91" t="s">
        <v>2447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1995</v>
      </c>
      <c r="I3700" s="73" t="s">
        <v>1996</v>
      </c>
      <c r="J3700" s="73" t="s">
        <v>1997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2448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18" t="s">
        <v>1995</v>
      </c>
      <c r="I3701" s="73" t="s">
        <v>1996</v>
      </c>
      <c r="J3701" s="73" t="s">
        <v>1997</v>
      </c>
      <c r="K3701" s="73" t="s">
        <v>32</v>
      </c>
      <c r="L3701" s="8" t="s">
        <v>2452</v>
      </c>
      <c r="M3701" s="73"/>
      <c r="N3701" s="8" t="s">
        <v>40</v>
      </c>
      <c r="O3701" s="8" t="s">
        <v>80</v>
      </c>
      <c r="P3701" s="10">
        <v>0</v>
      </c>
      <c r="Q3701" s="91" t="s">
        <v>2453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18" t="s">
        <v>1995</v>
      </c>
      <c r="I3702" s="73" t="s">
        <v>1996</v>
      </c>
      <c r="J3702" s="73" t="s">
        <v>1997</v>
      </c>
      <c r="K3702" s="73" t="s">
        <v>32</v>
      </c>
      <c r="L3702" s="8" t="s">
        <v>2462</v>
      </c>
      <c r="M3702" s="73"/>
      <c r="N3702" s="8" t="s">
        <v>57</v>
      </c>
      <c r="O3702" s="8" t="s">
        <v>41</v>
      </c>
      <c r="P3702" s="10">
        <v>0.08</v>
      </c>
      <c r="Q3702" s="91" t="s">
        <v>2463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18" t="s">
        <v>1995</v>
      </c>
      <c r="I3703" s="73" t="s">
        <v>1996</v>
      </c>
      <c r="J3703" s="73" t="s">
        <v>1997</v>
      </c>
      <c r="K3703" s="73" t="s">
        <v>32</v>
      </c>
      <c r="L3703" s="8" t="s">
        <v>2464</v>
      </c>
      <c r="M3703" s="73"/>
      <c r="N3703" s="8" t="s">
        <v>57</v>
      </c>
      <c r="O3703" s="8" t="s">
        <v>41</v>
      </c>
      <c r="P3703" s="10">
        <v>0.08</v>
      </c>
      <c r="Q3703" s="91" t="s">
        <v>2465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18" t="s">
        <v>1995</v>
      </c>
      <c r="I3704" s="73" t="s">
        <v>1996</v>
      </c>
      <c r="J3704" s="73" t="s">
        <v>1997</v>
      </c>
      <c r="K3704" s="73" t="s">
        <v>32</v>
      </c>
      <c r="L3704" s="8" t="s">
        <v>2467</v>
      </c>
      <c r="M3704" s="73"/>
      <c r="N3704" s="8" t="s">
        <v>40</v>
      </c>
      <c r="O3704" s="8" t="s">
        <v>41</v>
      </c>
      <c r="P3704" s="10">
        <v>0.03</v>
      </c>
      <c r="Q3704" s="91" t="s">
        <v>2468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18" t="s">
        <v>1995</v>
      </c>
      <c r="I3705" s="73" t="s">
        <v>1996</v>
      </c>
      <c r="J3705" s="73" t="s">
        <v>1997</v>
      </c>
      <c r="K3705" s="73" t="s">
        <v>32</v>
      </c>
      <c r="L3705" s="8" t="s">
        <v>2470</v>
      </c>
      <c r="M3705" s="73"/>
      <c r="N3705" s="8" t="s">
        <v>40</v>
      </c>
      <c r="O3705" s="8" t="s">
        <v>41</v>
      </c>
      <c r="P3705" s="10">
        <v>0.02</v>
      </c>
      <c r="Q3705" s="91" t="s">
        <v>2471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18" t="s">
        <v>1995</v>
      </c>
      <c r="I3706" s="73" t="s">
        <v>1996</v>
      </c>
      <c r="J3706" s="73" t="s">
        <v>1997</v>
      </c>
      <c r="K3706" s="73" t="s">
        <v>32</v>
      </c>
      <c r="L3706" s="8" t="s">
        <v>2474</v>
      </c>
      <c r="M3706" s="73"/>
      <c r="N3706" s="8" t="s">
        <v>57</v>
      </c>
      <c r="O3706" s="8" t="s">
        <v>41</v>
      </c>
      <c r="P3706" s="10">
        <v>0.04</v>
      </c>
      <c r="Q3706" s="91" t="s">
        <v>2475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18" t="s">
        <v>1995</v>
      </c>
      <c r="I3707" s="73" t="s">
        <v>1996</v>
      </c>
      <c r="J3707" s="73" t="s">
        <v>1997</v>
      </c>
      <c r="K3707" s="73" t="s">
        <v>32</v>
      </c>
      <c r="L3707" s="8" t="s">
        <v>2476</v>
      </c>
      <c r="M3707" s="73"/>
      <c r="N3707" s="8" t="s">
        <v>40</v>
      </c>
      <c r="O3707" s="8" t="s">
        <v>41</v>
      </c>
      <c r="P3707" s="10">
        <v>0.02</v>
      </c>
      <c r="Q3707" s="91" t="s">
        <v>2477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1995</v>
      </c>
      <c r="I3708" s="73" t="s">
        <v>1996</v>
      </c>
      <c r="J3708" s="73" t="s">
        <v>1997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2478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18" t="s">
        <v>1995</v>
      </c>
      <c r="I3709" s="73" t="s">
        <v>1996</v>
      </c>
      <c r="J3709" s="73" t="s">
        <v>1997</v>
      </c>
      <c r="K3709" s="73" t="s">
        <v>32</v>
      </c>
      <c r="L3709" s="8" t="s">
        <v>2481</v>
      </c>
      <c r="M3709" s="73"/>
      <c r="N3709" s="8" t="s">
        <v>40</v>
      </c>
      <c r="O3709" s="8" t="s">
        <v>41</v>
      </c>
      <c r="P3709" s="10">
        <v>0.02</v>
      </c>
      <c r="Q3709" s="91" t="s">
        <v>2482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18" t="s">
        <v>1995</v>
      </c>
      <c r="I3710" s="73" t="s">
        <v>1996</v>
      </c>
      <c r="J3710" s="73" t="s">
        <v>1997</v>
      </c>
      <c r="K3710" s="73" t="s">
        <v>32</v>
      </c>
      <c r="L3710" s="8" t="s">
        <v>1797</v>
      </c>
      <c r="M3710" s="73"/>
      <c r="N3710" s="8" t="s">
        <v>57</v>
      </c>
      <c r="O3710" s="73" t="s">
        <v>80</v>
      </c>
      <c r="P3710" s="9">
        <v>0</v>
      </c>
      <c r="Q3710" s="91" t="s">
        <v>2241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18" t="s">
        <v>1995</v>
      </c>
      <c r="I3711" s="73" t="s">
        <v>1996</v>
      </c>
      <c r="J3711" s="73" t="s">
        <v>1997</v>
      </c>
      <c r="K3711" s="73" t="s">
        <v>32</v>
      </c>
      <c r="L3711" s="8" t="s">
        <v>1797</v>
      </c>
      <c r="M3711" s="73"/>
      <c r="N3711" s="8" t="s">
        <v>331</v>
      </c>
      <c r="O3711" s="73" t="s">
        <v>80</v>
      </c>
      <c r="P3711" s="9">
        <v>0</v>
      </c>
      <c r="Q3711" s="91" t="s">
        <v>2241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18" t="s">
        <v>1995</v>
      </c>
      <c r="I3712" s="73" t="s">
        <v>1996</v>
      </c>
      <c r="J3712" s="73" t="s">
        <v>1997</v>
      </c>
      <c r="K3712" s="73" t="s">
        <v>32</v>
      </c>
      <c r="L3712" s="8" t="s">
        <v>2240</v>
      </c>
      <c r="M3712" s="73"/>
      <c r="N3712" s="8" t="s">
        <v>40</v>
      </c>
      <c r="O3712" s="8" t="s">
        <v>41</v>
      </c>
      <c r="P3712" s="10">
        <v>0.01</v>
      </c>
      <c r="Q3712" s="91" t="s">
        <v>2241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18" t="s">
        <v>1995</v>
      </c>
      <c r="I3713" s="73" t="s">
        <v>1996</v>
      </c>
      <c r="J3713" s="73" t="s">
        <v>1997</v>
      </c>
      <c r="K3713" s="73" t="s">
        <v>32</v>
      </c>
      <c r="L3713" s="8" t="s">
        <v>2485</v>
      </c>
      <c r="M3713" s="73"/>
      <c r="N3713" s="8" t="s">
        <v>40</v>
      </c>
      <c r="O3713" s="8" t="s">
        <v>41</v>
      </c>
      <c r="P3713" s="10">
        <v>0.02</v>
      </c>
      <c r="Q3713" s="91" t="s">
        <v>2486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18" t="s">
        <v>1995</v>
      </c>
      <c r="I3714" s="73" t="s">
        <v>1996</v>
      </c>
      <c r="J3714" s="73" t="s">
        <v>1997</v>
      </c>
      <c r="K3714" s="73" t="s">
        <v>32</v>
      </c>
      <c r="L3714" s="8" t="s">
        <v>2491</v>
      </c>
      <c r="M3714" s="73"/>
      <c r="N3714" s="8" t="s">
        <v>40</v>
      </c>
      <c r="O3714" s="8" t="s">
        <v>41</v>
      </c>
      <c r="P3714" s="10">
        <v>0.02</v>
      </c>
      <c r="Q3714" s="91" t="s">
        <v>2492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18" t="s">
        <v>1995</v>
      </c>
      <c r="I3715" s="73" t="s">
        <v>1996</v>
      </c>
      <c r="J3715" s="73" t="s">
        <v>1997</v>
      </c>
      <c r="K3715" s="73" t="s">
        <v>32</v>
      </c>
      <c r="L3715" s="8" t="s">
        <v>2491</v>
      </c>
      <c r="M3715" s="73"/>
      <c r="N3715" s="8" t="s">
        <v>40</v>
      </c>
      <c r="O3715" s="8" t="s">
        <v>80</v>
      </c>
      <c r="P3715" s="10">
        <v>0</v>
      </c>
      <c r="Q3715" s="91" t="s">
        <v>2492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18" t="s">
        <v>1995</v>
      </c>
      <c r="I3716" s="73" t="s">
        <v>1996</v>
      </c>
      <c r="J3716" s="73" t="s">
        <v>1997</v>
      </c>
      <c r="K3716" s="73" t="s">
        <v>32</v>
      </c>
      <c r="L3716" s="8" t="s">
        <v>2493</v>
      </c>
      <c r="M3716" s="73"/>
      <c r="N3716" s="8" t="s">
        <v>40</v>
      </c>
      <c r="O3716" s="8" t="s">
        <v>41</v>
      </c>
      <c r="P3716" s="10">
        <v>0.02</v>
      </c>
      <c r="Q3716" s="91" t="s">
        <v>2494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18" t="s">
        <v>1995</v>
      </c>
      <c r="I3717" s="73" t="s">
        <v>1996</v>
      </c>
      <c r="J3717" s="73" t="s">
        <v>1997</v>
      </c>
      <c r="K3717" s="73" t="s">
        <v>32</v>
      </c>
      <c r="L3717" s="8" t="s">
        <v>2495</v>
      </c>
      <c r="M3717" s="73"/>
      <c r="N3717" s="8" t="s">
        <v>57</v>
      </c>
      <c r="O3717" s="8" t="s">
        <v>41</v>
      </c>
      <c r="P3717" s="10">
        <v>0.17</v>
      </c>
      <c r="Q3717" s="91" t="s">
        <v>2496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18" t="s">
        <v>1995</v>
      </c>
      <c r="I3718" s="73" t="s">
        <v>1996</v>
      </c>
      <c r="J3718" s="73" t="s">
        <v>1997</v>
      </c>
      <c r="K3718" s="73" t="s">
        <v>32</v>
      </c>
      <c r="L3718" s="8" t="s">
        <v>2497</v>
      </c>
      <c r="M3718" s="73"/>
      <c r="N3718" s="8" t="s">
        <v>57</v>
      </c>
      <c r="O3718" s="8" t="s">
        <v>80</v>
      </c>
      <c r="P3718" s="10">
        <v>0</v>
      </c>
      <c r="Q3718" s="91" t="s">
        <v>2499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18" t="s">
        <v>1995</v>
      </c>
      <c r="I3719" s="73" t="s">
        <v>1996</v>
      </c>
      <c r="J3719" s="73" t="s">
        <v>1997</v>
      </c>
      <c r="K3719" s="73" t="s">
        <v>32</v>
      </c>
      <c r="L3719" s="8" t="s">
        <v>2501</v>
      </c>
      <c r="M3719" s="73"/>
      <c r="N3719" s="8" t="s">
        <v>40</v>
      </c>
      <c r="O3719" s="8" t="s">
        <v>41</v>
      </c>
      <c r="P3719" s="10">
        <v>0.04</v>
      </c>
      <c r="Q3719" s="91" t="s">
        <v>2502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18" t="s">
        <v>1995</v>
      </c>
      <c r="I3720" s="73" t="s">
        <v>1996</v>
      </c>
      <c r="J3720" s="73" t="s">
        <v>1997</v>
      </c>
      <c r="K3720" s="73" t="s">
        <v>32</v>
      </c>
      <c r="L3720" s="8" t="s">
        <v>2504</v>
      </c>
      <c r="M3720" s="73"/>
      <c r="N3720" s="8" t="s">
        <v>40</v>
      </c>
      <c r="O3720" s="8" t="s">
        <v>80</v>
      </c>
      <c r="P3720" s="10">
        <v>0</v>
      </c>
      <c r="Q3720" s="91" t="s">
        <v>2505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18" t="s">
        <v>1995</v>
      </c>
      <c r="I3721" s="73" t="s">
        <v>1996</v>
      </c>
      <c r="J3721" s="73" t="s">
        <v>1997</v>
      </c>
      <c r="K3721" s="73" t="s">
        <v>32</v>
      </c>
      <c r="L3721" s="8" t="s">
        <v>2507</v>
      </c>
      <c r="M3721" s="73"/>
      <c r="N3721" s="8" t="s">
        <v>40</v>
      </c>
      <c r="O3721" s="8" t="s">
        <v>80</v>
      </c>
      <c r="P3721" s="10">
        <v>0</v>
      </c>
      <c r="Q3721" s="91" t="s">
        <v>2508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18" t="s">
        <v>1995</v>
      </c>
      <c r="I3722" s="73" t="s">
        <v>1996</v>
      </c>
      <c r="J3722" s="73" t="s">
        <v>1997</v>
      </c>
      <c r="K3722" s="73" t="s">
        <v>32</v>
      </c>
      <c r="L3722" s="8" t="s">
        <v>2510</v>
      </c>
      <c r="M3722" s="73"/>
      <c r="N3722" s="8" t="s">
        <v>40</v>
      </c>
      <c r="O3722" s="8" t="s">
        <v>80</v>
      </c>
      <c r="P3722" s="10">
        <v>0</v>
      </c>
      <c r="Q3722" s="91" t="s">
        <v>2511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18" t="s">
        <v>1995</v>
      </c>
      <c r="I3723" s="73" t="s">
        <v>1996</v>
      </c>
      <c r="J3723" s="73" t="s">
        <v>1997</v>
      </c>
      <c r="K3723" s="73" t="s">
        <v>32</v>
      </c>
      <c r="L3723" s="8" t="s">
        <v>2512</v>
      </c>
      <c r="M3723" s="73"/>
      <c r="N3723" s="8" t="s">
        <v>40</v>
      </c>
      <c r="O3723" s="8" t="s">
        <v>80</v>
      </c>
      <c r="P3723" s="10">
        <v>0</v>
      </c>
      <c r="Q3723" s="91" t="s">
        <v>2513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18" t="s">
        <v>1995</v>
      </c>
      <c r="I3724" s="73" t="s">
        <v>1996</v>
      </c>
      <c r="J3724" s="73" t="s">
        <v>1997</v>
      </c>
      <c r="K3724" s="73" t="s">
        <v>32</v>
      </c>
      <c r="L3724" s="8" t="s">
        <v>2514</v>
      </c>
      <c r="M3724" s="73"/>
      <c r="N3724" s="8" t="s">
        <v>40</v>
      </c>
      <c r="O3724" s="8" t="s">
        <v>41</v>
      </c>
      <c r="P3724" s="10">
        <v>0.04</v>
      </c>
      <c r="Q3724" s="91" t="s">
        <v>2515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18" t="s">
        <v>1995</v>
      </c>
      <c r="I3725" s="73" t="s">
        <v>1996</v>
      </c>
      <c r="J3725" s="73" t="s">
        <v>1997</v>
      </c>
      <c r="K3725" s="73" t="s">
        <v>32</v>
      </c>
      <c r="L3725" s="8" t="s">
        <v>2518</v>
      </c>
      <c r="M3725" s="73"/>
      <c r="N3725" s="8" t="s">
        <v>57</v>
      </c>
      <c r="O3725" s="8" t="s">
        <v>41</v>
      </c>
      <c r="P3725" s="10">
        <v>0.1</v>
      </c>
      <c r="Q3725" s="91" t="s">
        <v>2519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18" t="s">
        <v>1995</v>
      </c>
      <c r="I3726" s="73" t="s">
        <v>1996</v>
      </c>
      <c r="J3726" s="73" t="s">
        <v>1997</v>
      </c>
      <c r="K3726" s="73" t="s">
        <v>32</v>
      </c>
      <c r="L3726" s="8" t="s">
        <v>2520</v>
      </c>
      <c r="M3726" s="73"/>
      <c r="N3726" s="8" t="s">
        <v>40</v>
      </c>
      <c r="O3726" s="8" t="s">
        <v>80</v>
      </c>
      <c r="P3726" s="10">
        <v>0</v>
      </c>
      <c r="Q3726" s="91" t="s">
        <v>2521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18" t="s">
        <v>1995</v>
      </c>
      <c r="I3727" s="73" t="s">
        <v>1996</v>
      </c>
      <c r="J3727" s="73" t="s">
        <v>1997</v>
      </c>
      <c r="K3727" s="73" t="s">
        <v>32</v>
      </c>
      <c r="L3727" s="8" t="s">
        <v>2535</v>
      </c>
      <c r="M3727" s="73"/>
      <c r="N3727" s="8" t="s">
        <v>57</v>
      </c>
      <c r="O3727" s="8" t="s">
        <v>41</v>
      </c>
      <c r="P3727" s="10">
        <v>0.06</v>
      </c>
      <c r="Q3727" s="91" t="s">
        <v>2536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18" t="s">
        <v>1995</v>
      </c>
      <c r="I3728" s="73" t="s">
        <v>1996</v>
      </c>
      <c r="J3728" s="73" t="s">
        <v>1997</v>
      </c>
      <c r="K3728" s="73" t="s">
        <v>32</v>
      </c>
      <c r="L3728" s="8" t="s">
        <v>2535</v>
      </c>
      <c r="M3728" s="73"/>
      <c r="N3728" s="8" t="s">
        <v>40</v>
      </c>
      <c r="O3728" s="8" t="s">
        <v>41</v>
      </c>
      <c r="P3728" s="10">
        <v>0.02</v>
      </c>
      <c r="Q3728" s="91" t="s">
        <v>2537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1995</v>
      </c>
      <c r="I3729" s="73" t="s">
        <v>1996</v>
      </c>
      <c r="J3729" s="73" t="s">
        <v>1997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2538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18" t="s">
        <v>1995</v>
      </c>
      <c r="I3730" s="73" t="s">
        <v>1996</v>
      </c>
      <c r="J3730" s="73" t="s">
        <v>1997</v>
      </c>
      <c r="K3730" s="73" t="s">
        <v>32</v>
      </c>
      <c r="L3730" s="8" t="s">
        <v>2540</v>
      </c>
      <c r="M3730" s="73"/>
      <c r="N3730" s="8" t="s">
        <v>40</v>
      </c>
      <c r="O3730" s="8" t="s">
        <v>41</v>
      </c>
      <c r="P3730" s="10">
        <v>0.03</v>
      </c>
      <c r="Q3730" s="91" t="s">
        <v>2541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1995</v>
      </c>
      <c r="I3731" s="73" t="s">
        <v>1996</v>
      </c>
      <c r="J3731" s="73" t="s">
        <v>1997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2544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18" t="s">
        <v>1995</v>
      </c>
      <c r="I3732" s="73" t="s">
        <v>1996</v>
      </c>
      <c r="J3732" s="73" t="s">
        <v>1997</v>
      </c>
      <c r="K3732" s="73" t="s">
        <v>32</v>
      </c>
      <c r="L3732" s="8" t="s">
        <v>2545</v>
      </c>
      <c r="M3732" s="73"/>
      <c r="N3732" s="8" t="s">
        <v>40</v>
      </c>
      <c r="O3732" s="8" t="s">
        <v>41</v>
      </c>
      <c r="P3732" s="10">
        <v>0.03</v>
      </c>
      <c r="Q3732" s="91" t="s">
        <v>2546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1995</v>
      </c>
      <c r="I3733" s="73" t="s">
        <v>1996</v>
      </c>
      <c r="J3733" s="73" t="s">
        <v>1997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2547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1995</v>
      </c>
      <c r="I3734" s="73" t="s">
        <v>1996</v>
      </c>
      <c r="J3734" s="73" t="s">
        <v>1997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2551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18" t="s">
        <v>1995</v>
      </c>
      <c r="I3735" s="73" t="s">
        <v>1996</v>
      </c>
      <c r="J3735" s="73" t="s">
        <v>1997</v>
      </c>
      <c r="K3735" s="73" t="s">
        <v>32</v>
      </c>
      <c r="L3735" s="8" t="s">
        <v>2552</v>
      </c>
      <c r="M3735" s="73"/>
      <c r="N3735" s="8" t="s">
        <v>57</v>
      </c>
      <c r="O3735" s="8" t="s">
        <v>41</v>
      </c>
      <c r="P3735" s="10">
        <v>0.2</v>
      </c>
      <c r="Q3735" s="91" t="s">
        <v>2554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1995</v>
      </c>
      <c r="I3736" s="73" t="s">
        <v>1996</v>
      </c>
      <c r="J3736" s="73" t="s">
        <v>1997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2555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1995</v>
      </c>
      <c r="I3737" s="73" t="s">
        <v>1996</v>
      </c>
      <c r="J3737" s="73" t="s">
        <v>1997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2555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18" t="s">
        <v>1995</v>
      </c>
      <c r="I3738" s="73" t="s">
        <v>1996</v>
      </c>
      <c r="J3738" s="73" t="s">
        <v>1997</v>
      </c>
      <c r="K3738" s="73" t="s">
        <v>32</v>
      </c>
      <c r="L3738" s="8" t="s">
        <v>2491</v>
      </c>
      <c r="M3738" s="73"/>
      <c r="N3738" s="8" t="s">
        <v>40</v>
      </c>
      <c r="O3738" s="8" t="s">
        <v>41</v>
      </c>
      <c r="P3738" s="10">
        <v>0.02</v>
      </c>
      <c r="Q3738" s="91" t="s">
        <v>2492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18" t="s">
        <v>1995</v>
      </c>
      <c r="I3739" s="73" t="s">
        <v>1996</v>
      </c>
      <c r="J3739" s="73" t="s">
        <v>1997</v>
      </c>
      <c r="K3739" s="73" t="s">
        <v>32</v>
      </c>
      <c r="L3739" s="8" t="s">
        <v>2561</v>
      </c>
      <c r="M3739" s="73"/>
      <c r="N3739" s="8" t="s">
        <v>40</v>
      </c>
      <c r="O3739" s="8" t="s">
        <v>80</v>
      </c>
      <c r="P3739" s="10">
        <v>0</v>
      </c>
      <c r="Q3739" s="91" t="s">
        <v>2562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18" t="s">
        <v>1995</v>
      </c>
      <c r="I3740" s="73" t="s">
        <v>1996</v>
      </c>
      <c r="J3740" s="73" t="s">
        <v>1997</v>
      </c>
      <c r="K3740" s="73" t="s">
        <v>32</v>
      </c>
      <c r="L3740" s="8" t="s">
        <v>2563</v>
      </c>
      <c r="M3740" s="73"/>
      <c r="N3740" s="8" t="s">
        <v>40</v>
      </c>
      <c r="O3740" s="8" t="s">
        <v>41</v>
      </c>
      <c r="P3740" s="10">
        <v>0.04</v>
      </c>
      <c r="Q3740" s="91" t="s">
        <v>2564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18" t="s">
        <v>1995</v>
      </c>
      <c r="I3741" s="73" t="s">
        <v>1996</v>
      </c>
      <c r="J3741" s="73" t="s">
        <v>1997</v>
      </c>
      <c r="K3741" s="73" t="s">
        <v>32</v>
      </c>
      <c r="L3741" s="8" t="s">
        <v>2576</v>
      </c>
      <c r="M3741" s="73"/>
      <c r="N3741" s="8" t="s">
        <v>40</v>
      </c>
      <c r="O3741" s="8" t="s">
        <v>80</v>
      </c>
      <c r="P3741" s="10">
        <v>0</v>
      </c>
      <c r="Q3741" s="91" t="s">
        <v>2577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18" t="s">
        <v>1995</v>
      </c>
      <c r="I3742" s="73" t="s">
        <v>1996</v>
      </c>
      <c r="J3742" s="73" t="s">
        <v>1997</v>
      </c>
      <c r="K3742" s="73" t="s">
        <v>32</v>
      </c>
      <c r="L3742" s="8" t="s">
        <v>2590</v>
      </c>
      <c r="M3742" s="73"/>
      <c r="N3742" s="8" t="s">
        <v>40</v>
      </c>
      <c r="O3742" s="8" t="s">
        <v>41</v>
      </c>
      <c r="P3742" s="10">
        <v>0.03</v>
      </c>
      <c r="Q3742" s="91" t="s">
        <v>2591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1995</v>
      </c>
      <c r="I3743" s="73" t="s">
        <v>1996</v>
      </c>
      <c r="J3743" s="73" t="s">
        <v>1997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2592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18" t="s">
        <v>1995</v>
      </c>
      <c r="I3744" s="73" t="s">
        <v>1996</v>
      </c>
      <c r="J3744" s="73" t="s">
        <v>1997</v>
      </c>
      <c r="K3744" s="73" t="s">
        <v>32</v>
      </c>
      <c r="L3744" s="8" t="s">
        <v>2587</v>
      </c>
      <c r="M3744" s="73"/>
      <c r="N3744" s="8" t="s">
        <v>40</v>
      </c>
      <c r="O3744" s="8" t="s">
        <v>41</v>
      </c>
      <c r="P3744" s="10">
        <v>0.02</v>
      </c>
      <c r="Q3744" s="91" t="s">
        <v>2588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18" t="s">
        <v>1995</v>
      </c>
      <c r="I3745" s="73" t="s">
        <v>1996</v>
      </c>
      <c r="J3745" s="73" t="s">
        <v>1997</v>
      </c>
      <c r="K3745" s="73" t="s">
        <v>32</v>
      </c>
      <c r="L3745" s="8" t="s">
        <v>2596</v>
      </c>
      <c r="M3745" s="73"/>
      <c r="N3745" s="8" t="s">
        <v>40</v>
      </c>
      <c r="O3745" s="8" t="s">
        <v>41</v>
      </c>
      <c r="P3745" s="10">
        <v>0.02</v>
      </c>
      <c r="Q3745" s="91" t="s">
        <v>2598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1995</v>
      </c>
      <c r="I3746" s="73" t="s">
        <v>1996</v>
      </c>
      <c r="J3746" s="73" t="s">
        <v>1997</v>
      </c>
      <c r="K3746" s="73" t="s">
        <v>32</v>
      </c>
      <c r="L3746" s="8" t="s">
        <v>2599</v>
      </c>
      <c r="M3746" s="73"/>
      <c r="N3746" s="8" t="s">
        <v>40</v>
      </c>
      <c r="O3746" s="8" t="s">
        <v>41</v>
      </c>
      <c r="P3746" s="10">
        <v>0.02</v>
      </c>
      <c r="Q3746" s="91" t="s">
        <v>2600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1995</v>
      </c>
      <c r="I3747" s="73" t="s">
        <v>1996</v>
      </c>
      <c r="J3747" s="73" t="s">
        <v>1997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2601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18" t="s">
        <v>1995</v>
      </c>
      <c r="I3748" s="73" t="s">
        <v>1996</v>
      </c>
      <c r="J3748" s="73" t="s">
        <v>1997</v>
      </c>
      <c r="K3748" s="73" t="s">
        <v>32</v>
      </c>
      <c r="L3748" s="8" t="s">
        <v>2605</v>
      </c>
      <c r="M3748" s="73"/>
      <c r="N3748" s="8" t="s">
        <v>40</v>
      </c>
      <c r="O3748" s="8" t="s">
        <v>80</v>
      </c>
      <c r="P3748" s="10">
        <v>0</v>
      </c>
      <c r="Q3748" s="91" t="s">
        <v>2606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18" t="s">
        <v>1995</v>
      </c>
      <c r="I3749" s="73" t="s">
        <v>1996</v>
      </c>
      <c r="J3749" s="73" t="s">
        <v>1997</v>
      </c>
      <c r="K3749" s="73" t="s">
        <v>32</v>
      </c>
      <c r="L3749" s="8" t="s">
        <v>2607</v>
      </c>
      <c r="M3749" s="73"/>
      <c r="N3749" s="8" t="s">
        <v>331</v>
      </c>
      <c r="O3749" s="8" t="s">
        <v>41</v>
      </c>
      <c r="P3749" s="10">
        <v>0.02</v>
      </c>
      <c r="Q3749" s="91" t="s">
        <v>2608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1995</v>
      </c>
      <c r="I3750" s="73" t="s">
        <v>1996</v>
      </c>
      <c r="J3750" s="73" t="s">
        <v>1997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2611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1995</v>
      </c>
      <c r="I3751" s="73" t="s">
        <v>1996</v>
      </c>
      <c r="J3751" s="73" t="s">
        <v>1997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2612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1995</v>
      </c>
      <c r="I3752" s="73" t="s">
        <v>1996</v>
      </c>
      <c r="J3752" s="73" t="s">
        <v>1997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2611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1995</v>
      </c>
      <c r="I3753" s="73" t="s">
        <v>1996</v>
      </c>
      <c r="J3753" s="73" t="s">
        <v>1997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2612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18" t="s">
        <v>1995</v>
      </c>
      <c r="I3754" s="73" t="s">
        <v>1996</v>
      </c>
      <c r="J3754" s="73" t="s">
        <v>1997</v>
      </c>
      <c r="K3754" s="73" t="s">
        <v>32</v>
      </c>
      <c r="L3754" s="8" t="s">
        <v>1164</v>
      </c>
      <c r="M3754" s="73"/>
      <c r="N3754" s="8" t="s">
        <v>40</v>
      </c>
      <c r="O3754" s="8" t="s">
        <v>80</v>
      </c>
      <c r="P3754" s="10">
        <v>0</v>
      </c>
      <c r="Q3754" s="91" t="s">
        <v>2617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18" t="s">
        <v>1995</v>
      </c>
      <c r="I3755" s="73" t="s">
        <v>1996</v>
      </c>
      <c r="J3755" s="73" t="s">
        <v>1997</v>
      </c>
      <c r="K3755" s="73" t="s">
        <v>32</v>
      </c>
      <c r="L3755" s="8" t="s">
        <v>2619</v>
      </c>
      <c r="M3755" s="73"/>
      <c r="N3755" s="8" t="s">
        <v>40</v>
      </c>
      <c r="O3755" s="8" t="s">
        <v>41</v>
      </c>
      <c r="P3755" s="10">
        <v>0.02</v>
      </c>
      <c r="Q3755" s="91" t="s">
        <v>2620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18" t="s">
        <v>1995</v>
      </c>
      <c r="I3756" s="73" t="s">
        <v>1996</v>
      </c>
      <c r="J3756" s="73" t="s">
        <v>1997</v>
      </c>
      <c r="K3756" s="73" t="s">
        <v>32</v>
      </c>
      <c r="L3756" s="8" t="s">
        <v>1171</v>
      </c>
      <c r="M3756" s="73"/>
      <c r="N3756" s="8" t="s">
        <v>40</v>
      </c>
      <c r="O3756" s="8" t="s">
        <v>80</v>
      </c>
      <c r="P3756" s="10">
        <v>0</v>
      </c>
      <c r="Q3756" s="91" t="s">
        <v>2624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18" t="s">
        <v>1995</v>
      </c>
      <c r="I3757" s="73" t="s">
        <v>1996</v>
      </c>
      <c r="J3757" s="73" t="s">
        <v>1997</v>
      </c>
      <c r="K3757" s="73" t="s">
        <v>32</v>
      </c>
      <c r="L3757" s="8" t="s">
        <v>2625</v>
      </c>
      <c r="M3757" s="73"/>
      <c r="N3757" s="8" t="s">
        <v>57</v>
      </c>
      <c r="O3757" s="8" t="s">
        <v>80</v>
      </c>
      <c r="P3757" s="10">
        <v>0</v>
      </c>
      <c r="Q3757" s="91" t="s">
        <v>2626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18" t="s">
        <v>1995</v>
      </c>
      <c r="I3758" s="73" t="s">
        <v>1996</v>
      </c>
      <c r="J3758" s="73" t="s">
        <v>1997</v>
      </c>
      <c r="K3758" s="73" t="s">
        <v>32</v>
      </c>
      <c r="L3758" s="8" t="s">
        <v>2629</v>
      </c>
      <c r="M3758" s="73"/>
      <c r="N3758" s="8" t="s">
        <v>57</v>
      </c>
      <c r="O3758" s="8" t="s">
        <v>41</v>
      </c>
      <c r="P3758" s="10">
        <v>0.06</v>
      </c>
      <c r="Q3758" s="91" t="s">
        <v>2630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18" t="s">
        <v>1995</v>
      </c>
      <c r="I3759" s="73" t="s">
        <v>1996</v>
      </c>
      <c r="J3759" s="73" t="s">
        <v>1997</v>
      </c>
      <c r="K3759" s="73" t="s">
        <v>32</v>
      </c>
      <c r="L3759" s="8" t="s">
        <v>2631</v>
      </c>
      <c r="M3759" s="73"/>
      <c r="N3759" s="8" t="s">
        <v>57</v>
      </c>
      <c r="O3759" s="8" t="s">
        <v>41</v>
      </c>
      <c r="P3759" s="26">
        <v>0.01</v>
      </c>
      <c r="Q3759" s="91" t="s">
        <v>2632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18" t="s">
        <v>1995</v>
      </c>
      <c r="I3760" s="73" t="s">
        <v>1996</v>
      </c>
      <c r="J3760" s="73" t="s">
        <v>1997</v>
      </c>
      <c r="K3760" s="73" t="s">
        <v>32</v>
      </c>
      <c r="L3760" s="8" t="s">
        <v>2631</v>
      </c>
      <c r="M3760" s="73"/>
      <c r="N3760" s="8" t="s">
        <v>57</v>
      </c>
      <c r="O3760" s="8" t="s">
        <v>41</v>
      </c>
      <c r="P3760" s="26">
        <v>0.01</v>
      </c>
      <c r="Q3760" s="91" t="s">
        <v>2632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18" t="s">
        <v>1995</v>
      </c>
      <c r="I3761" s="73" t="s">
        <v>1996</v>
      </c>
      <c r="J3761" s="73" t="s">
        <v>1997</v>
      </c>
      <c r="K3761" s="73" t="s">
        <v>32</v>
      </c>
      <c r="L3761" s="8" t="s">
        <v>2631</v>
      </c>
      <c r="M3761" s="73"/>
      <c r="N3761" s="8" t="s">
        <v>57</v>
      </c>
      <c r="O3761" s="8" t="s">
        <v>41</v>
      </c>
      <c r="P3761" s="26">
        <v>0.01</v>
      </c>
      <c r="Q3761" s="91" t="s">
        <v>2633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18" t="s">
        <v>1995</v>
      </c>
      <c r="I3762" s="73" t="s">
        <v>1996</v>
      </c>
      <c r="J3762" s="73" t="s">
        <v>1997</v>
      </c>
      <c r="K3762" s="73" t="s">
        <v>32</v>
      </c>
      <c r="L3762" s="8" t="s">
        <v>2631</v>
      </c>
      <c r="M3762" s="73"/>
      <c r="N3762" s="8" t="s">
        <v>331</v>
      </c>
      <c r="O3762" s="8" t="s">
        <v>41</v>
      </c>
      <c r="P3762" s="26">
        <v>0.01</v>
      </c>
      <c r="Q3762" s="91" t="s">
        <v>2632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18" t="s">
        <v>1995</v>
      </c>
      <c r="I3763" s="73" t="s">
        <v>1996</v>
      </c>
      <c r="J3763" s="73" t="s">
        <v>1997</v>
      </c>
      <c r="K3763" s="73" t="s">
        <v>32</v>
      </c>
      <c r="L3763" s="8" t="s">
        <v>1234</v>
      </c>
      <c r="M3763" s="73"/>
      <c r="N3763" s="8" t="s">
        <v>57</v>
      </c>
      <c r="O3763" s="8" t="s">
        <v>41</v>
      </c>
      <c r="P3763" s="10">
        <v>0.04</v>
      </c>
      <c r="Q3763" s="91" t="s">
        <v>2634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18" t="s">
        <v>1995</v>
      </c>
      <c r="I3764" s="73" t="s">
        <v>1996</v>
      </c>
      <c r="J3764" s="73" t="s">
        <v>1997</v>
      </c>
      <c r="K3764" s="73" t="s">
        <v>32</v>
      </c>
      <c r="L3764" s="8" t="s">
        <v>1234</v>
      </c>
      <c r="M3764" s="73"/>
      <c r="N3764" s="8" t="s">
        <v>40</v>
      </c>
      <c r="O3764" s="8" t="s">
        <v>41</v>
      </c>
      <c r="P3764" s="10">
        <v>0.04</v>
      </c>
      <c r="Q3764" s="91" t="s">
        <v>2635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18" t="s">
        <v>1995</v>
      </c>
      <c r="I3765" s="73" t="s">
        <v>1996</v>
      </c>
      <c r="J3765" s="73" t="s">
        <v>1997</v>
      </c>
      <c r="K3765" s="73" t="s">
        <v>32</v>
      </c>
      <c r="L3765" s="8" t="s">
        <v>1191</v>
      </c>
      <c r="M3765" s="73"/>
      <c r="N3765" s="8" t="s">
        <v>57</v>
      </c>
      <c r="O3765" s="8" t="s">
        <v>80</v>
      </c>
      <c r="P3765" s="10">
        <v>0</v>
      </c>
      <c r="Q3765" s="91" t="s">
        <v>2636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18" t="s">
        <v>1995</v>
      </c>
      <c r="I3766" s="73" t="s">
        <v>1996</v>
      </c>
      <c r="J3766" s="73" t="s">
        <v>1997</v>
      </c>
      <c r="K3766" s="73" t="s">
        <v>32</v>
      </c>
      <c r="L3766" s="8" t="s">
        <v>2639</v>
      </c>
      <c r="M3766" s="73"/>
      <c r="N3766" s="8" t="s">
        <v>40</v>
      </c>
      <c r="O3766" s="8" t="s">
        <v>41</v>
      </c>
      <c r="P3766" s="10">
        <v>0.02</v>
      </c>
      <c r="Q3766" s="91" t="s">
        <v>2640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18" t="s">
        <v>1995</v>
      </c>
      <c r="I3767" s="73" t="s">
        <v>1996</v>
      </c>
      <c r="J3767" s="73" t="s">
        <v>1997</v>
      </c>
      <c r="K3767" s="73" t="s">
        <v>32</v>
      </c>
      <c r="L3767" s="8" t="s">
        <v>2641</v>
      </c>
      <c r="M3767" s="73"/>
      <c r="N3767" s="8" t="s">
        <v>40</v>
      </c>
      <c r="O3767" s="8" t="s">
        <v>41</v>
      </c>
      <c r="P3767" s="10">
        <v>0.02</v>
      </c>
      <c r="Q3767" s="91" t="s">
        <v>2642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18" t="s">
        <v>1995</v>
      </c>
      <c r="I3768" s="73" t="s">
        <v>1996</v>
      </c>
      <c r="J3768" s="73" t="s">
        <v>1997</v>
      </c>
      <c r="K3768" s="73" t="s">
        <v>32</v>
      </c>
      <c r="L3768" s="8" t="s">
        <v>1204</v>
      </c>
      <c r="M3768" s="73"/>
      <c r="N3768" s="8" t="s">
        <v>57</v>
      </c>
      <c r="O3768" s="8" t="s">
        <v>41</v>
      </c>
      <c r="P3768" s="10">
        <v>0.02</v>
      </c>
      <c r="Q3768" s="91" t="s">
        <v>2645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18" t="s">
        <v>1995</v>
      </c>
      <c r="I3769" s="73" t="s">
        <v>1996</v>
      </c>
      <c r="J3769" s="73" t="s">
        <v>1997</v>
      </c>
      <c r="K3769" s="73" t="s">
        <v>32</v>
      </c>
      <c r="L3769" s="8" t="s">
        <v>2656</v>
      </c>
      <c r="M3769" s="73"/>
      <c r="N3769" s="8" t="s">
        <v>57</v>
      </c>
      <c r="O3769" s="8" t="s">
        <v>41</v>
      </c>
      <c r="P3769" s="10">
        <v>0.04</v>
      </c>
      <c r="Q3769" s="91" t="s">
        <v>2657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18" t="s">
        <v>1995</v>
      </c>
      <c r="I3770" s="73" t="s">
        <v>1996</v>
      </c>
      <c r="J3770" s="73" t="s">
        <v>1997</v>
      </c>
      <c r="K3770" s="73" t="s">
        <v>32</v>
      </c>
      <c r="L3770" s="8" t="s">
        <v>2662</v>
      </c>
      <c r="M3770" s="73"/>
      <c r="N3770" s="8" t="s">
        <v>40</v>
      </c>
      <c r="O3770" s="8" t="s">
        <v>41</v>
      </c>
      <c r="P3770" s="10">
        <v>0.03</v>
      </c>
      <c r="Q3770" s="91" t="s">
        <v>2663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18" t="s">
        <v>1995</v>
      </c>
      <c r="I3771" s="73" t="s">
        <v>1996</v>
      </c>
      <c r="J3771" s="73" t="s">
        <v>1997</v>
      </c>
      <c r="K3771" s="73" t="s">
        <v>32</v>
      </c>
      <c r="L3771" s="8" t="s">
        <v>1223</v>
      </c>
      <c r="M3771" s="73"/>
      <c r="N3771" s="8" t="s">
        <v>331</v>
      </c>
      <c r="O3771" s="8" t="s">
        <v>41</v>
      </c>
      <c r="P3771" s="10">
        <v>0.02</v>
      </c>
      <c r="Q3771" s="91" t="s">
        <v>2667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18" t="s">
        <v>1995</v>
      </c>
      <c r="I3772" s="73" t="s">
        <v>1996</v>
      </c>
      <c r="J3772" s="73" t="s">
        <v>1997</v>
      </c>
      <c r="K3772" s="73" t="s">
        <v>32</v>
      </c>
      <c r="L3772" s="8" t="s">
        <v>1693</v>
      </c>
      <c r="M3772" s="73"/>
      <c r="N3772" s="8" t="s">
        <v>40</v>
      </c>
      <c r="O3772" s="8" t="s">
        <v>80</v>
      </c>
      <c r="P3772" s="10">
        <v>0</v>
      </c>
      <c r="Q3772" s="91" t="s">
        <v>2671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18" t="s">
        <v>1995</v>
      </c>
      <c r="I3773" s="73" t="s">
        <v>1996</v>
      </c>
      <c r="J3773" s="73" t="s">
        <v>1997</v>
      </c>
      <c r="K3773" s="73" t="s">
        <v>32</v>
      </c>
      <c r="L3773" s="8" t="s">
        <v>2672</v>
      </c>
      <c r="M3773" s="73"/>
      <c r="N3773" s="8" t="s">
        <v>40</v>
      </c>
      <c r="O3773" s="8" t="s">
        <v>41</v>
      </c>
      <c r="P3773" s="10">
        <v>0.01</v>
      </c>
      <c r="Q3773" s="91" t="s">
        <v>2673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18" t="s">
        <v>1995</v>
      </c>
      <c r="I3774" s="73" t="s">
        <v>1996</v>
      </c>
      <c r="J3774" s="73" t="s">
        <v>1997</v>
      </c>
      <c r="K3774" s="73" t="s">
        <v>32</v>
      </c>
      <c r="L3774" s="8" t="s">
        <v>2675</v>
      </c>
      <c r="M3774" s="73"/>
      <c r="N3774" s="8" t="s">
        <v>40</v>
      </c>
      <c r="O3774" s="8" t="s">
        <v>41</v>
      </c>
      <c r="P3774" s="10">
        <v>0.04</v>
      </c>
      <c r="Q3774" s="91" t="s">
        <v>2676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18" t="s">
        <v>1995</v>
      </c>
      <c r="I3775" s="73" t="s">
        <v>1996</v>
      </c>
      <c r="J3775" s="73" t="s">
        <v>1997</v>
      </c>
      <c r="K3775" s="73" t="s">
        <v>32</v>
      </c>
      <c r="L3775" s="8" t="s">
        <v>2675</v>
      </c>
      <c r="M3775" s="73"/>
      <c r="N3775" s="8" t="s">
        <v>57</v>
      </c>
      <c r="O3775" s="8" t="s">
        <v>41</v>
      </c>
      <c r="P3775" s="10">
        <v>0.06</v>
      </c>
      <c r="Q3775" s="91" t="s">
        <v>2678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18" t="s">
        <v>1995</v>
      </c>
      <c r="I3776" s="73" t="s">
        <v>1996</v>
      </c>
      <c r="J3776" s="73" t="s">
        <v>1997</v>
      </c>
      <c r="K3776" s="73" t="s">
        <v>32</v>
      </c>
      <c r="L3776" s="8" t="s">
        <v>2675</v>
      </c>
      <c r="M3776" s="73"/>
      <c r="N3776" s="8" t="s">
        <v>40</v>
      </c>
      <c r="O3776" s="8" t="s">
        <v>41</v>
      </c>
      <c r="P3776" s="10">
        <v>0.02</v>
      </c>
      <c r="Q3776" s="91" t="s">
        <v>2678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18" t="s">
        <v>1995</v>
      </c>
      <c r="I3777" s="73" t="s">
        <v>1996</v>
      </c>
      <c r="J3777" s="73" t="s">
        <v>1997</v>
      </c>
      <c r="K3777" s="73" t="s">
        <v>32</v>
      </c>
      <c r="L3777" s="8" t="s">
        <v>2675</v>
      </c>
      <c r="M3777" s="73"/>
      <c r="N3777" s="8" t="s">
        <v>331</v>
      </c>
      <c r="O3777" s="8" t="s">
        <v>41</v>
      </c>
      <c r="P3777" s="10">
        <v>0.06</v>
      </c>
      <c r="Q3777" s="91" t="s">
        <v>2678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18" t="s">
        <v>1995</v>
      </c>
      <c r="I3778" s="73" t="s">
        <v>1996</v>
      </c>
      <c r="J3778" s="73" t="s">
        <v>1997</v>
      </c>
      <c r="K3778" s="73" t="s">
        <v>32</v>
      </c>
      <c r="L3778" s="8" t="s">
        <v>1234</v>
      </c>
      <c r="M3778" s="73"/>
      <c r="N3778" s="8" t="s">
        <v>57</v>
      </c>
      <c r="O3778" s="8" t="s">
        <v>41</v>
      </c>
      <c r="P3778" s="10">
        <v>0.05</v>
      </c>
      <c r="Q3778" s="91" t="s">
        <v>2634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18" t="s">
        <v>1995</v>
      </c>
      <c r="I3779" s="73" t="s">
        <v>1996</v>
      </c>
      <c r="J3779" s="73" t="s">
        <v>1997</v>
      </c>
      <c r="K3779" s="73" t="s">
        <v>32</v>
      </c>
      <c r="L3779" s="8" t="s">
        <v>1233</v>
      </c>
      <c r="M3779" s="73"/>
      <c r="N3779" s="8" t="s">
        <v>40</v>
      </c>
      <c r="O3779" s="8" t="s">
        <v>41</v>
      </c>
      <c r="P3779" s="10">
        <v>0.03</v>
      </c>
      <c r="Q3779" s="91" t="s">
        <v>2679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18" t="s">
        <v>1995</v>
      </c>
      <c r="I3780" s="73" t="s">
        <v>1996</v>
      </c>
      <c r="J3780" s="73" t="s">
        <v>1997</v>
      </c>
      <c r="K3780" s="73" t="s">
        <v>32</v>
      </c>
      <c r="L3780" s="8" t="s">
        <v>1234</v>
      </c>
      <c r="M3780" s="73"/>
      <c r="N3780" s="8" t="s">
        <v>40</v>
      </c>
      <c r="O3780" s="8" t="s">
        <v>41</v>
      </c>
      <c r="P3780" s="10">
        <v>0.04</v>
      </c>
      <c r="Q3780" s="91" t="s">
        <v>2635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18" t="s">
        <v>1995</v>
      </c>
      <c r="I3781" s="73" t="s">
        <v>1996</v>
      </c>
      <c r="J3781" s="73" t="s">
        <v>1997</v>
      </c>
      <c r="K3781" s="73" t="s">
        <v>32</v>
      </c>
      <c r="L3781" s="8" t="s">
        <v>1238</v>
      </c>
      <c r="M3781" s="73"/>
      <c r="N3781" s="8" t="s">
        <v>40</v>
      </c>
      <c r="O3781" s="8" t="s">
        <v>80</v>
      </c>
      <c r="P3781" s="10">
        <v>0</v>
      </c>
      <c r="Q3781" s="91" t="s">
        <v>2681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18" t="s">
        <v>1995</v>
      </c>
      <c r="I3782" s="73" t="s">
        <v>1996</v>
      </c>
      <c r="J3782" s="73" t="s">
        <v>1997</v>
      </c>
      <c r="K3782" s="73" t="s">
        <v>32</v>
      </c>
      <c r="L3782" s="8" t="s">
        <v>1863</v>
      </c>
      <c r="M3782" s="73"/>
      <c r="N3782" s="8" t="s">
        <v>57</v>
      </c>
      <c r="O3782" s="8" t="s">
        <v>80</v>
      </c>
      <c r="P3782" s="10">
        <v>0</v>
      </c>
      <c r="Q3782" s="91" t="s">
        <v>2684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18" t="s">
        <v>1995</v>
      </c>
      <c r="I3783" s="73" t="s">
        <v>1996</v>
      </c>
      <c r="J3783" s="73" t="s">
        <v>1997</v>
      </c>
      <c r="K3783" s="73" t="s">
        <v>32</v>
      </c>
      <c r="L3783" s="8" t="s">
        <v>2686</v>
      </c>
      <c r="M3783" s="73"/>
      <c r="N3783" s="8" t="s">
        <v>40</v>
      </c>
      <c r="O3783" s="8" t="s">
        <v>41</v>
      </c>
      <c r="P3783" s="10">
        <v>0.02</v>
      </c>
      <c r="Q3783" s="91" t="s">
        <v>2688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18" t="s">
        <v>1995</v>
      </c>
      <c r="I3784" s="73" t="s">
        <v>1996</v>
      </c>
      <c r="J3784" s="73" t="s">
        <v>1997</v>
      </c>
      <c r="K3784" s="73" t="s">
        <v>32</v>
      </c>
      <c r="L3784" s="8" t="s">
        <v>2689</v>
      </c>
      <c r="M3784" s="73"/>
      <c r="N3784" s="8" t="s">
        <v>40</v>
      </c>
      <c r="O3784" s="8" t="s">
        <v>41</v>
      </c>
      <c r="P3784" s="10">
        <v>0.03</v>
      </c>
      <c r="Q3784" s="91" t="s">
        <v>2690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18" t="s">
        <v>1995</v>
      </c>
      <c r="I3785" s="73" t="s">
        <v>1996</v>
      </c>
      <c r="J3785" s="73" t="s">
        <v>1997</v>
      </c>
      <c r="K3785" s="73" t="s">
        <v>32</v>
      </c>
      <c r="L3785" s="8" t="s">
        <v>2696</v>
      </c>
      <c r="M3785" s="73"/>
      <c r="N3785" s="8" t="s">
        <v>40</v>
      </c>
      <c r="O3785" s="8" t="s">
        <v>80</v>
      </c>
      <c r="P3785" s="10">
        <v>0</v>
      </c>
      <c r="Q3785" s="91" t="s">
        <v>2697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18" t="s">
        <v>1995</v>
      </c>
      <c r="I3786" s="73" t="s">
        <v>1996</v>
      </c>
      <c r="J3786" s="73" t="s">
        <v>1997</v>
      </c>
      <c r="K3786" s="73" t="s">
        <v>32</v>
      </c>
      <c r="L3786" s="8" t="s">
        <v>2699</v>
      </c>
      <c r="M3786" s="73"/>
      <c r="N3786" s="8" t="s">
        <v>57</v>
      </c>
      <c r="O3786" s="8" t="s">
        <v>41</v>
      </c>
      <c r="P3786" s="10">
        <v>0.06</v>
      </c>
      <c r="Q3786" s="91" t="s">
        <v>2700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18" t="s">
        <v>1995</v>
      </c>
      <c r="I3787" s="73" t="s">
        <v>1996</v>
      </c>
      <c r="J3787" s="73" t="s">
        <v>1997</v>
      </c>
      <c r="K3787" s="73" t="s">
        <v>32</v>
      </c>
      <c r="L3787" s="8" t="s">
        <v>1990</v>
      </c>
      <c r="M3787" s="73"/>
      <c r="N3787" s="8" t="s">
        <v>57</v>
      </c>
      <c r="O3787" s="8" t="s">
        <v>41</v>
      </c>
      <c r="P3787" s="10">
        <v>0.1</v>
      </c>
      <c r="Q3787" s="91" t="s">
        <v>2701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18" t="s">
        <v>1995</v>
      </c>
      <c r="I3788" s="73" t="s">
        <v>1996</v>
      </c>
      <c r="J3788" s="73" t="s">
        <v>1997</v>
      </c>
      <c r="K3788" s="73" t="s">
        <v>32</v>
      </c>
      <c r="L3788" s="8" t="s">
        <v>2705</v>
      </c>
      <c r="M3788" s="73"/>
      <c r="N3788" s="8" t="s">
        <v>57</v>
      </c>
      <c r="O3788" s="8" t="s">
        <v>41</v>
      </c>
      <c r="P3788" s="10">
        <v>0.15</v>
      </c>
      <c r="Q3788" s="91" t="s">
        <v>2706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18" t="s">
        <v>1995</v>
      </c>
      <c r="I3789" s="73" t="s">
        <v>1996</v>
      </c>
      <c r="J3789" s="73" t="s">
        <v>1997</v>
      </c>
      <c r="K3789" s="73" t="s">
        <v>32</v>
      </c>
      <c r="L3789" s="8" t="s">
        <v>2710</v>
      </c>
      <c r="M3789" s="73"/>
      <c r="N3789" s="8" t="s">
        <v>40</v>
      </c>
      <c r="O3789" s="8" t="s">
        <v>41</v>
      </c>
      <c r="P3789" s="10">
        <v>0.02</v>
      </c>
      <c r="Q3789" s="91" t="s">
        <v>2711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18" t="s">
        <v>1995</v>
      </c>
      <c r="I3790" s="73" t="s">
        <v>1996</v>
      </c>
      <c r="J3790" s="73" t="s">
        <v>1997</v>
      </c>
      <c r="K3790" s="73" t="s">
        <v>32</v>
      </c>
      <c r="L3790" s="8" t="s">
        <v>2712</v>
      </c>
      <c r="M3790" s="73"/>
      <c r="N3790" s="8" t="s">
        <v>57</v>
      </c>
      <c r="O3790" s="8" t="s">
        <v>41</v>
      </c>
      <c r="P3790" s="10">
        <v>0.06</v>
      </c>
      <c r="Q3790" s="91" t="s">
        <v>2713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18" t="s">
        <v>1995</v>
      </c>
      <c r="I3791" s="73" t="s">
        <v>1996</v>
      </c>
      <c r="J3791" s="73" t="s">
        <v>1997</v>
      </c>
      <c r="K3791" s="73" t="s">
        <v>32</v>
      </c>
      <c r="L3791" s="8" t="s">
        <v>2584</v>
      </c>
      <c r="M3791" s="73"/>
      <c r="N3791" s="8" t="s">
        <v>40</v>
      </c>
      <c r="O3791" s="8" t="s">
        <v>41</v>
      </c>
      <c r="P3791" s="10">
        <v>0.04</v>
      </c>
      <c r="Q3791" s="91" t="s">
        <v>2585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18" t="s">
        <v>1995</v>
      </c>
      <c r="I3792" s="73" t="s">
        <v>1996</v>
      </c>
      <c r="J3792" s="73" t="s">
        <v>1997</v>
      </c>
      <c r="K3792" s="73" t="s">
        <v>32</v>
      </c>
      <c r="L3792" s="8" t="s">
        <v>1316</v>
      </c>
      <c r="M3792" s="73"/>
      <c r="N3792" s="8" t="s">
        <v>57</v>
      </c>
      <c r="O3792" s="8" t="s">
        <v>80</v>
      </c>
      <c r="P3792" s="10">
        <v>0</v>
      </c>
      <c r="Q3792" s="91" t="s">
        <v>2714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18" t="s">
        <v>1995</v>
      </c>
      <c r="I3793" s="73" t="s">
        <v>1996</v>
      </c>
      <c r="J3793" s="73" t="s">
        <v>1997</v>
      </c>
      <c r="K3793" s="73" t="s">
        <v>32</v>
      </c>
      <c r="L3793" s="8" t="s">
        <v>1317</v>
      </c>
      <c r="M3793" s="73"/>
      <c r="N3793" s="8" t="s">
        <v>57</v>
      </c>
      <c r="O3793" s="8" t="s">
        <v>80</v>
      </c>
      <c r="P3793" s="10">
        <v>0</v>
      </c>
      <c r="Q3793" s="91" t="s">
        <v>2716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18" t="s">
        <v>1995</v>
      </c>
      <c r="I3794" s="73" t="s">
        <v>1996</v>
      </c>
      <c r="J3794" s="73" t="s">
        <v>1997</v>
      </c>
      <c r="K3794" s="73" t="s">
        <v>32</v>
      </c>
      <c r="L3794" s="8" t="s">
        <v>1317</v>
      </c>
      <c r="M3794" s="73"/>
      <c r="N3794" s="8" t="s">
        <v>57</v>
      </c>
      <c r="O3794" s="8" t="s">
        <v>80</v>
      </c>
      <c r="P3794" s="10">
        <v>0</v>
      </c>
      <c r="Q3794" s="91" t="s">
        <v>2717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18" t="s">
        <v>1995</v>
      </c>
      <c r="I3795" s="73" t="s">
        <v>1996</v>
      </c>
      <c r="J3795" s="73" t="s">
        <v>1997</v>
      </c>
      <c r="K3795" s="73" t="s">
        <v>32</v>
      </c>
      <c r="L3795" s="8" t="s">
        <v>1317</v>
      </c>
      <c r="M3795" s="73"/>
      <c r="N3795" s="8" t="s">
        <v>57</v>
      </c>
      <c r="O3795" s="8" t="s">
        <v>80</v>
      </c>
      <c r="P3795" s="10">
        <v>0</v>
      </c>
      <c r="Q3795" s="91" t="s">
        <v>2718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18" t="s">
        <v>1995</v>
      </c>
      <c r="I3796" s="73" t="s">
        <v>1996</v>
      </c>
      <c r="J3796" s="73" t="s">
        <v>1997</v>
      </c>
      <c r="K3796" s="73" t="s">
        <v>32</v>
      </c>
      <c r="L3796" s="8" t="s">
        <v>1317</v>
      </c>
      <c r="M3796" s="73"/>
      <c r="N3796" s="8" t="s">
        <v>57</v>
      </c>
      <c r="O3796" s="8" t="s">
        <v>80</v>
      </c>
      <c r="P3796" s="10">
        <v>0</v>
      </c>
      <c r="Q3796" s="91" t="s">
        <v>2719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18" t="s">
        <v>1995</v>
      </c>
      <c r="I3797" s="73" t="s">
        <v>1996</v>
      </c>
      <c r="J3797" s="73" t="s">
        <v>1997</v>
      </c>
      <c r="K3797" s="73" t="s">
        <v>32</v>
      </c>
      <c r="L3797" s="8" t="s">
        <v>1317</v>
      </c>
      <c r="M3797" s="73"/>
      <c r="N3797" s="8" t="s">
        <v>40</v>
      </c>
      <c r="O3797" s="8" t="s">
        <v>80</v>
      </c>
      <c r="P3797" s="10">
        <v>0</v>
      </c>
      <c r="Q3797" s="91" t="s">
        <v>2719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18" t="s">
        <v>1995</v>
      </c>
      <c r="I3798" s="73" t="s">
        <v>1996</v>
      </c>
      <c r="J3798" s="73" t="s">
        <v>1997</v>
      </c>
      <c r="K3798" s="73" t="s">
        <v>32</v>
      </c>
      <c r="L3798" s="8" t="s">
        <v>1317</v>
      </c>
      <c r="M3798" s="73"/>
      <c r="N3798" s="8" t="s">
        <v>331</v>
      </c>
      <c r="O3798" s="8" t="s">
        <v>80</v>
      </c>
      <c r="P3798" s="10">
        <v>0</v>
      </c>
      <c r="Q3798" s="91" t="s">
        <v>2716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18" t="s">
        <v>1995</v>
      </c>
      <c r="I3799" s="73" t="s">
        <v>1996</v>
      </c>
      <c r="J3799" s="73" t="s">
        <v>1997</v>
      </c>
      <c r="K3799" s="73" t="s">
        <v>32</v>
      </c>
      <c r="L3799" s="8" t="s">
        <v>1317</v>
      </c>
      <c r="M3799" s="73"/>
      <c r="N3799" s="8" t="s">
        <v>331</v>
      </c>
      <c r="O3799" s="8" t="s">
        <v>80</v>
      </c>
      <c r="P3799" s="10">
        <v>0</v>
      </c>
      <c r="Q3799" s="91" t="s">
        <v>2717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18" t="s">
        <v>1995</v>
      </c>
      <c r="I3800" s="73" t="s">
        <v>1996</v>
      </c>
      <c r="J3800" s="73" t="s">
        <v>1997</v>
      </c>
      <c r="K3800" s="73" t="s">
        <v>32</v>
      </c>
      <c r="L3800" s="8" t="s">
        <v>1321</v>
      </c>
      <c r="M3800" s="73"/>
      <c r="N3800" s="8" t="s">
        <v>57</v>
      </c>
      <c r="O3800" s="8" t="s">
        <v>80</v>
      </c>
      <c r="P3800" s="10">
        <v>0</v>
      </c>
      <c r="Q3800" s="91" t="s">
        <v>2720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18" t="s">
        <v>1995</v>
      </c>
      <c r="I3801" s="73" t="s">
        <v>1996</v>
      </c>
      <c r="J3801" s="73" t="s">
        <v>1997</v>
      </c>
      <c r="K3801" s="73" t="s">
        <v>32</v>
      </c>
      <c r="L3801" s="8" t="s">
        <v>1321</v>
      </c>
      <c r="M3801" s="73"/>
      <c r="N3801" s="8" t="s">
        <v>57</v>
      </c>
      <c r="O3801" s="8" t="s">
        <v>80</v>
      </c>
      <c r="P3801" s="10">
        <v>0</v>
      </c>
      <c r="Q3801" s="91" t="s">
        <v>2721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18" t="s">
        <v>1995</v>
      </c>
      <c r="I3802" s="73" t="s">
        <v>1996</v>
      </c>
      <c r="J3802" s="73" t="s">
        <v>1997</v>
      </c>
      <c r="K3802" s="73" t="s">
        <v>32</v>
      </c>
      <c r="L3802" s="8" t="s">
        <v>1321</v>
      </c>
      <c r="M3802" s="73"/>
      <c r="N3802" s="8" t="s">
        <v>40</v>
      </c>
      <c r="O3802" s="8" t="s">
        <v>80</v>
      </c>
      <c r="P3802" s="10">
        <v>0</v>
      </c>
      <c r="Q3802" s="91" t="s">
        <v>2722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18" t="s">
        <v>1995</v>
      </c>
      <c r="I3803" s="73" t="s">
        <v>1996</v>
      </c>
      <c r="J3803" s="73" t="s">
        <v>1997</v>
      </c>
      <c r="K3803" s="73" t="s">
        <v>32</v>
      </c>
      <c r="L3803" s="8" t="s">
        <v>2723</v>
      </c>
      <c r="M3803" s="73"/>
      <c r="N3803" s="8" t="s">
        <v>57</v>
      </c>
      <c r="O3803" s="8" t="s">
        <v>80</v>
      </c>
      <c r="P3803" s="10">
        <v>0</v>
      </c>
      <c r="Q3803" s="91" t="s">
        <v>2724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18" t="s">
        <v>1995</v>
      </c>
      <c r="I3804" s="73" t="s">
        <v>1996</v>
      </c>
      <c r="J3804" s="73" t="s">
        <v>1997</v>
      </c>
      <c r="K3804" s="73" t="s">
        <v>32</v>
      </c>
      <c r="L3804" s="8" t="s">
        <v>2725</v>
      </c>
      <c r="M3804" s="73"/>
      <c r="N3804" s="8" t="s">
        <v>57</v>
      </c>
      <c r="O3804" s="8" t="s">
        <v>80</v>
      </c>
      <c r="P3804" s="10">
        <v>0</v>
      </c>
      <c r="Q3804" s="91" t="s">
        <v>2726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18" t="s">
        <v>1995</v>
      </c>
      <c r="I3805" s="73" t="s">
        <v>1996</v>
      </c>
      <c r="J3805" s="73" t="s">
        <v>1997</v>
      </c>
      <c r="K3805" s="73" t="s">
        <v>32</v>
      </c>
      <c r="L3805" s="8" t="s">
        <v>2728</v>
      </c>
      <c r="M3805" s="73"/>
      <c r="N3805" s="8" t="s">
        <v>40</v>
      </c>
      <c r="O3805" s="8" t="s">
        <v>41</v>
      </c>
      <c r="P3805" s="10">
        <v>0.03</v>
      </c>
      <c r="Q3805" s="91" t="s">
        <v>2729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18" t="s">
        <v>1995</v>
      </c>
      <c r="I3806" s="73" t="s">
        <v>1996</v>
      </c>
      <c r="J3806" s="73" t="s">
        <v>1997</v>
      </c>
      <c r="K3806" s="73" t="s">
        <v>32</v>
      </c>
      <c r="L3806" s="8" t="s">
        <v>2730</v>
      </c>
      <c r="M3806" s="73"/>
      <c r="N3806" s="8" t="s">
        <v>40</v>
      </c>
      <c r="O3806" s="8" t="s">
        <v>41</v>
      </c>
      <c r="P3806" s="10">
        <v>0.03</v>
      </c>
      <c r="Q3806" s="91" t="s">
        <v>2731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18" t="s">
        <v>1995</v>
      </c>
      <c r="I3807" s="73" t="s">
        <v>1996</v>
      </c>
      <c r="J3807" s="73" t="s">
        <v>1997</v>
      </c>
      <c r="K3807" s="73" t="s">
        <v>32</v>
      </c>
      <c r="L3807" s="8" t="s">
        <v>2732</v>
      </c>
      <c r="M3807" s="73"/>
      <c r="N3807" s="8" t="s">
        <v>40</v>
      </c>
      <c r="O3807" s="8" t="s">
        <v>41</v>
      </c>
      <c r="P3807" s="10">
        <v>0.03</v>
      </c>
      <c r="Q3807" s="91" t="s">
        <v>2733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18" t="s">
        <v>1995</v>
      </c>
      <c r="I3808" s="73" t="s">
        <v>1996</v>
      </c>
      <c r="J3808" s="73" t="s">
        <v>1997</v>
      </c>
      <c r="K3808" s="73" t="s">
        <v>32</v>
      </c>
      <c r="L3808" s="8" t="s">
        <v>1347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2735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18" t="s">
        <v>1995</v>
      </c>
      <c r="I3809" s="73" t="s">
        <v>1996</v>
      </c>
      <c r="J3809" s="73" t="s">
        <v>1997</v>
      </c>
      <c r="K3809" s="73" t="s">
        <v>32</v>
      </c>
      <c r="L3809" s="8" t="s">
        <v>2736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18" t="s">
        <v>1995</v>
      </c>
      <c r="I3810" s="73" t="s">
        <v>1996</v>
      </c>
      <c r="J3810" s="73" t="s">
        <v>1997</v>
      </c>
      <c r="K3810" s="73" t="s">
        <v>32</v>
      </c>
      <c r="L3810" s="8" t="s">
        <v>1847</v>
      </c>
      <c r="M3810" s="73"/>
      <c r="N3810" s="8" t="s">
        <v>40</v>
      </c>
      <c r="O3810" s="8" t="s">
        <v>41</v>
      </c>
      <c r="P3810" s="10">
        <v>0.02</v>
      </c>
      <c r="Q3810" s="91" t="s">
        <v>2738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18" t="s">
        <v>1995</v>
      </c>
      <c r="I3811" s="73" t="s">
        <v>1996</v>
      </c>
      <c r="J3811" s="73" t="s">
        <v>1997</v>
      </c>
      <c r="K3811" s="73" t="s">
        <v>32</v>
      </c>
      <c r="L3811" s="8" t="s">
        <v>1363</v>
      </c>
      <c r="M3811" s="73"/>
      <c r="N3811" s="8" t="s">
        <v>40</v>
      </c>
      <c r="O3811" s="8" t="s">
        <v>41</v>
      </c>
      <c r="P3811" s="10">
        <v>0.02</v>
      </c>
      <c r="Q3811" s="91" t="s">
        <v>2740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18" t="s">
        <v>1995</v>
      </c>
      <c r="I3812" s="73" t="s">
        <v>1996</v>
      </c>
      <c r="J3812" s="73" t="s">
        <v>1997</v>
      </c>
      <c r="K3812" s="73" t="s">
        <v>32</v>
      </c>
      <c r="L3812" s="8" t="s">
        <v>2741</v>
      </c>
      <c r="M3812" s="73"/>
      <c r="N3812" s="8" t="s">
        <v>40</v>
      </c>
      <c r="O3812" s="8" t="s">
        <v>41</v>
      </c>
      <c r="P3812" s="10">
        <v>0.03</v>
      </c>
      <c r="Q3812" s="91" t="s">
        <v>2742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18" t="s">
        <v>1995</v>
      </c>
      <c r="I3813" s="73" t="s">
        <v>1996</v>
      </c>
      <c r="J3813" s="73" t="s">
        <v>1997</v>
      </c>
      <c r="K3813" s="73" t="s">
        <v>32</v>
      </c>
      <c r="L3813" s="8" t="s">
        <v>2743</v>
      </c>
      <c r="M3813" s="73"/>
      <c r="N3813" s="8" t="s">
        <v>40</v>
      </c>
      <c r="O3813" s="8" t="s">
        <v>80</v>
      </c>
      <c r="P3813" s="10">
        <v>0</v>
      </c>
      <c r="Q3813" s="91" t="s">
        <v>2744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3502</v>
      </c>
      <c r="AF3813" s="73"/>
      <c r="AG3813" s="16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18" t="s">
        <v>1995</v>
      </c>
      <c r="I3814" s="73" t="s">
        <v>1996</v>
      </c>
      <c r="J3814" s="73" t="s">
        <v>1997</v>
      </c>
      <c r="K3814" s="73" t="s">
        <v>32</v>
      </c>
      <c r="L3814" s="8" t="s">
        <v>1374</v>
      </c>
      <c r="M3814" s="73"/>
      <c r="N3814" s="8" t="s">
        <v>40</v>
      </c>
      <c r="O3814" s="8" t="s">
        <v>80</v>
      </c>
      <c r="P3814" s="10">
        <v>0</v>
      </c>
      <c r="Q3814" s="91" t="s">
        <v>2745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18" t="s">
        <v>1995</v>
      </c>
      <c r="I3815" s="73" t="s">
        <v>1996</v>
      </c>
      <c r="J3815" s="73" t="s">
        <v>1997</v>
      </c>
      <c r="K3815" s="73" t="s">
        <v>32</v>
      </c>
      <c r="L3815" s="8" t="s">
        <v>1376</v>
      </c>
      <c r="M3815" s="73"/>
      <c r="N3815" s="8" t="s">
        <v>40</v>
      </c>
      <c r="O3815" s="8" t="s">
        <v>41</v>
      </c>
      <c r="P3815" s="10">
        <v>0.02</v>
      </c>
      <c r="Q3815" s="91" t="s">
        <v>2746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18" t="s">
        <v>1995</v>
      </c>
      <c r="I3816" s="73" t="s">
        <v>1996</v>
      </c>
      <c r="J3816" s="73" t="s">
        <v>1997</v>
      </c>
      <c r="K3816" s="73" t="s">
        <v>32</v>
      </c>
      <c r="L3816" s="8" t="s">
        <v>1378</v>
      </c>
      <c r="M3816" s="73"/>
      <c r="N3816" s="8" t="s">
        <v>40</v>
      </c>
      <c r="O3816" s="8" t="s">
        <v>41</v>
      </c>
      <c r="P3816" s="10">
        <v>0.02</v>
      </c>
      <c r="Q3816" s="91" t="s">
        <v>2747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18" t="s">
        <v>1995</v>
      </c>
      <c r="I3817" s="73" t="s">
        <v>1996</v>
      </c>
      <c r="J3817" s="73" t="s">
        <v>1997</v>
      </c>
      <c r="K3817" s="73" t="s">
        <v>32</v>
      </c>
      <c r="L3817" s="8" t="s">
        <v>1378</v>
      </c>
      <c r="M3817" s="73"/>
      <c r="N3817" s="8" t="s">
        <v>40</v>
      </c>
      <c r="O3817" s="8" t="s">
        <v>80</v>
      </c>
      <c r="P3817" s="10">
        <v>0</v>
      </c>
      <c r="Q3817" s="91" t="s">
        <v>2747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18" t="s">
        <v>1995</v>
      </c>
      <c r="I3818" s="73" t="s">
        <v>1996</v>
      </c>
      <c r="J3818" s="73" t="s">
        <v>1997</v>
      </c>
      <c r="K3818" s="73" t="s">
        <v>32</v>
      </c>
      <c r="L3818" s="8" t="s">
        <v>2752</v>
      </c>
      <c r="M3818" s="73"/>
      <c r="N3818" s="8" t="s">
        <v>40</v>
      </c>
      <c r="O3818" s="8" t="s">
        <v>80</v>
      </c>
      <c r="P3818" s="10">
        <v>0</v>
      </c>
      <c r="Q3818" s="91" t="s">
        <v>2753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18" t="s">
        <v>1995</v>
      </c>
      <c r="I3819" s="73" t="s">
        <v>1996</v>
      </c>
      <c r="J3819" s="73" t="s">
        <v>1997</v>
      </c>
      <c r="K3819" s="73" t="s">
        <v>32</v>
      </c>
      <c r="L3819" s="8" t="s">
        <v>1388</v>
      </c>
      <c r="M3819" s="73"/>
      <c r="N3819" s="8" t="s">
        <v>57</v>
      </c>
      <c r="O3819" s="8" t="s">
        <v>41</v>
      </c>
      <c r="P3819" s="10">
        <v>0.04</v>
      </c>
      <c r="Q3819" s="91" t="s">
        <v>2754</v>
      </c>
      <c r="R3819" s="73" t="s">
        <v>3503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18" t="s">
        <v>1995</v>
      </c>
      <c r="I3820" s="73" t="s">
        <v>1996</v>
      </c>
      <c r="J3820" s="73" t="s">
        <v>1997</v>
      </c>
      <c r="K3820" s="73" t="s">
        <v>32</v>
      </c>
      <c r="L3820" s="8" t="s">
        <v>2757</v>
      </c>
      <c r="M3820" s="73"/>
      <c r="N3820" s="8" t="s">
        <v>40</v>
      </c>
      <c r="O3820" s="8" t="s">
        <v>41</v>
      </c>
      <c r="P3820" s="10">
        <v>0.02</v>
      </c>
      <c r="Q3820" s="91" t="s">
        <v>2758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18" t="s">
        <v>1995</v>
      </c>
      <c r="I3821" s="73" t="s">
        <v>1996</v>
      </c>
      <c r="J3821" s="73" t="s">
        <v>1997</v>
      </c>
      <c r="K3821" s="73" t="s">
        <v>32</v>
      </c>
      <c r="L3821" s="8" t="s">
        <v>2759</v>
      </c>
      <c r="M3821" s="73"/>
      <c r="N3821" s="8" t="s">
        <v>57</v>
      </c>
      <c r="O3821" s="8" t="s">
        <v>41</v>
      </c>
      <c r="P3821" s="10">
        <v>0.03</v>
      </c>
      <c r="Q3821" s="91" t="s">
        <v>2760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18" t="s">
        <v>1995</v>
      </c>
      <c r="I3822" s="73" t="s">
        <v>1996</v>
      </c>
      <c r="J3822" s="73" t="s">
        <v>1997</v>
      </c>
      <c r="K3822" s="73" t="s">
        <v>32</v>
      </c>
      <c r="L3822" s="8" t="s">
        <v>2762</v>
      </c>
      <c r="M3822" s="73"/>
      <c r="N3822" s="8" t="s">
        <v>40</v>
      </c>
      <c r="O3822" s="8" t="s">
        <v>80</v>
      </c>
      <c r="P3822" s="10">
        <v>0</v>
      </c>
      <c r="Q3822" s="91" t="s">
        <v>3505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18" t="s">
        <v>1995</v>
      </c>
      <c r="I3823" s="73" t="s">
        <v>1996</v>
      </c>
      <c r="J3823" s="73" t="s">
        <v>1997</v>
      </c>
      <c r="K3823" s="73" t="s">
        <v>32</v>
      </c>
      <c r="L3823" s="8" t="s">
        <v>2764</v>
      </c>
      <c r="M3823" s="73"/>
      <c r="N3823" s="8" t="s">
        <v>40</v>
      </c>
      <c r="O3823" s="8" t="s">
        <v>41</v>
      </c>
      <c r="P3823" s="10">
        <v>0.02</v>
      </c>
      <c r="Q3823" s="91" t="s">
        <v>2765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18" t="s">
        <v>1995</v>
      </c>
      <c r="I3824" s="73" t="s">
        <v>1996</v>
      </c>
      <c r="J3824" s="73" t="s">
        <v>1997</v>
      </c>
      <c r="K3824" s="73" t="s">
        <v>32</v>
      </c>
      <c r="L3824" s="8" t="s">
        <v>2767</v>
      </c>
      <c r="M3824" s="73"/>
      <c r="N3824" s="8" t="s">
        <v>40</v>
      </c>
      <c r="O3824" s="8" t="s">
        <v>41</v>
      </c>
      <c r="P3824" s="10">
        <v>0.02</v>
      </c>
      <c r="Q3824" s="91" t="s">
        <v>2768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18" t="s">
        <v>1995</v>
      </c>
      <c r="I3825" s="73" t="s">
        <v>1996</v>
      </c>
      <c r="J3825" s="73" t="s">
        <v>1997</v>
      </c>
      <c r="K3825" s="73" t="s">
        <v>32</v>
      </c>
      <c r="L3825" s="8" t="s">
        <v>2769</v>
      </c>
      <c r="M3825" s="73"/>
      <c r="N3825" s="8" t="s">
        <v>40</v>
      </c>
      <c r="O3825" s="8" t="s">
        <v>41</v>
      </c>
      <c r="P3825" s="10">
        <v>0.02</v>
      </c>
      <c r="Q3825" s="91" t="s">
        <v>2770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18" t="s">
        <v>1995</v>
      </c>
      <c r="I3826" s="73" t="s">
        <v>1996</v>
      </c>
      <c r="J3826" s="73" t="s">
        <v>1997</v>
      </c>
      <c r="K3826" s="73" t="s">
        <v>32</v>
      </c>
      <c r="L3826" s="8" t="s">
        <v>2778</v>
      </c>
      <c r="M3826" s="73"/>
      <c r="N3826" s="8" t="s">
        <v>40</v>
      </c>
      <c r="O3826" s="8" t="s">
        <v>41</v>
      </c>
      <c r="P3826" s="10">
        <v>0.02</v>
      </c>
      <c r="Q3826" s="91" t="s">
        <v>2779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18" t="s">
        <v>1995</v>
      </c>
      <c r="I3827" s="73" t="s">
        <v>1996</v>
      </c>
      <c r="J3827" s="73" t="s">
        <v>1997</v>
      </c>
      <c r="K3827" s="73" t="s">
        <v>32</v>
      </c>
      <c r="L3827" s="8" t="s">
        <v>2781</v>
      </c>
      <c r="M3827" s="73"/>
      <c r="N3827" s="8" t="s">
        <v>40</v>
      </c>
      <c r="O3827" s="8" t="s">
        <v>41</v>
      </c>
      <c r="P3827" s="10">
        <v>0.02</v>
      </c>
      <c r="Q3827" s="91" t="s">
        <v>2782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18" t="s">
        <v>1995</v>
      </c>
      <c r="I3828" s="73" t="s">
        <v>1996</v>
      </c>
      <c r="J3828" s="73" t="s">
        <v>1997</v>
      </c>
      <c r="K3828" s="73" t="s">
        <v>32</v>
      </c>
      <c r="L3828" s="8" t="s">
        <v>2785</v>
      </c>
      <c r="M3828" s="73"/>
      <c r="N3828" s="8" t="s">
        <v>57</v>
      </c>
      <c r="O3828" s="8" t="s">
        <v>80</v>
      </c>
      <c r="P3828" s="10">
        <v>0</v>
      </c>
      <c r="Q3828" s="91" t="s">
        <v>2786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18" t="s">
        <v>1995</v>
      </c>
      <c r="I3829" s="73" t="s">
        <v>1996</v>
      </c>
      <c r="J3829" s="73" t="s">
        <v>1997</v>
      </c>
      <c r="K3829" s="73" t="s">
        <v>32</v>
      </c>
      <c r="L3829" s="8" t="s">
        <v>2787</v>
      </c>
      <c r="M3829" s="73"/>
      <c r="N3829" s="8" t="s">
        <v>40</v>
      </c>
      <c r="O3829" s="8" t="s">
        <v>41</v>
      </c>
      <c r="P3829" s="10">
        <v>0.02</v>
      </c>
      <c r="Q3829" s="91" t="s">
        <v>2788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18" t="s">
        <v>1995</v>
      </c>
      <c r="I3830" s="73" t="s">
        <v>1996</v>
      </c>
      <c r="J3830" s="73" t="s">
        <v>1997</v>
      </c>
      <c r="K3830" s="73" t="s">
        <v>32</v>
      </c>
      <c r="L3830" s="8" t="s">
        <v>2785</v>
      </c>
      <c r="M3830" s="73"/>
      <c r="N3830" s="8" t="s">
        <v>57</v>
      </c>
      <c r="O3830" s="8" t="s">
        <v>41</v>
      </c>
      <c r="P3830" s="10">
        <v>0.1</v>
      </c>
      <c r="Q3830" s="91" t="s">
        <v>2791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18" t="s">
        <v>1995</v>
      </c>
      <c r="I3831" s="73" t="s">
        <v>1996</v>
      </c>
      <c r="J3831" s="73" t="s">
        <v>1997</v>
      </c>
      <c r="K3831" s="73" t="s">
        <v>32</v>
      </c>
      <c r="L3831" s="8" t="s">
        <v>2785</v>
      </c>
      <c r="M3831" s="73"/>
      <c r="N3831" s="8" t="s">
        <v>57</v>
      </c>
      <c r="O3831" s="8" t="s">
        <v>41</v>
      </c>
      <c r="P3831" s="10">
        <v>0.1</v>
      </c>
      <c r="Q3831" s="91" t="s">
        <v>2792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18" t="s">
        <v>1995</v>
      </c>
      <c r="I3832" s="73" t="s">
        <v>1996</v>
      </c>
      <c r="J3832" s="73" t="s">
        <v>1997</v>
      </c>
      <c r="K3832" s="73" t="s">
        <v>32</v>
      </c>
      <c r="L3832" s="8" t="s">
        <v>2789</v>
      </c>
      <c r="M3832" s="73"/>
      <c r="N3832" s="8" t="s">
        <v>57</v>
      </c>
      <c r="O3832" s="8" t="s">
        <v>41</v>
      </c>
      <c r="P3832" s="10">
        <v>0.02</v>
      </c>
      <c r="Q3832" s="91" t="s">
        <v>2794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18" t="s">
        <v>1995</v>
      </c>
      <c r="I3833" s="73" t="s">
        <v>1996</v>
      </c>
      <c r="J3833" s="73" t="s">
        <v>1997</v>
      </c>
      <c r="K3833" s="73" t="s">
        <v>32</v>
      </c>
      <c r="L3833" s="8" t="s">
        <v>2795</v>
      </c>
      <c r="M3833" s="73"/>
      <c r="N3833" s="8" t="s">
        <v>57</v>
      </c>
      <c r="O3833" s="8" t="s">
        <v>41</v>
      </c>
      <c r="P3833" s="10">
        <v>0.06</v>
      </c>
      <c r="Q3833" s="91" t="s">
        <v>2796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18" t="s">
        <v>1995</v>
      </c>
      <c r="I3834" s="73" t="s">
        <v>1996</v>
      </c>
      <c r="J3834" s="73" t="s">
        <v>1997</v>
      </c>
      <c r="K3834" s="73" t="s">
        <v>32</v>
      </c>
      <c r="L3834" s="8" t="s">
        <v>2797</v>
      </c>
      <c r="M3834" s="73"/>
      <c r="N3834" s="8" t="s">
        <v>40</v>
      </c>
      <c r="O3834" s="8" t="s">
        <v>80</v>
      </c>
      <c r="P3834" s="10">
        <v>0</v>
      </c>
      <c r="Q3834" s="91" t="s">
        <v>2798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18" t="s">
        <v>1995</v>
      </c>
      <c r="I3835" s="73" t="s">
        <v>1996</v>
      </c>
      <c r="J3835" s="73" t="s">
        <v>1997</v>
      </c>
      <c r="K3835" s="73" t="s">
        <v>32</v>
      </c>
      <c r="L3835" s="8" t="s">
        <v>2800</v>
      </c>
      <c r="M3835" s="73"/>
      <c r="N3835" s="8" t="s">
        <v>331</v>
      </c>
      <c r="O3835" s="8" t="s">
        <v>41</v>
      </c>
      <c r="P3835" s="10">
        <v>0.04</v>
      </c>
      <c r="Q3835" s="91" t="s">
        <v>2801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18" t="s">
        <v>1995</v>
      </c>
      <c r="I3836" s="73" t="s">
        <v>1996</v>
      </c>
      <c r="J3836" s="73" t="s">
        <v>1997</v>
      </c>
      <c r="K3836" s="73" t="s">
        <v>32</v>
      </c>
      <c r="L3836" s="8" t="s">
        <v>2802</v>
      </c>
      <c r="M3836" s="73"/>
      <c r="N3836" s="8" t="s">
        <v>57</v>
      </c>
      <c r="O3836" s="8" t="s">
        <v>41</v>
      </c>
      <c r="P3836" s="10">
        <v>0.02</v>
      </c>
      <c r="Q3836" s="91" t="s">
        <v>2803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18" t="s">
        <v>1995</v>
      </c>
      <c r="I3837" s="73" t="s">
        <v>1996</v>
      </c>
      <c r="J3837" s="73" t="s">
        <v>1997</v>
      </c>
      <c r="K3837" s="73" t="s">
        <v>32</v>
      </c>
      <c r="L3837" s="8" t="s">
        <v>2802</v>
      </c>
      <c r="M3837" s="73"/>
      <c r="N3837" s="8" t="s">
        <v>40</v>
      </c>
      <c r="O3837" s="8" t="s">
        <v>80</v>
      </c>
      <c r="P3837" s="10">
        <v>0</v>
      </c>
      <c r="Q3837" s="91" t="s">
        <v>2803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18" t="s">
        <v>1995</v>
      </c>
      <c r="I3838" s="73" t="s">
        <v>1996</v>
      </c>
      <c r="J3838" s="73" t="s">
        <v>1997</v>
      </c>
      <c r="K3838" s="73" t="s">
        <v>32</v>
      </c>
      <c r="L3838" s="8" t="s">
        <v>2804</v>
      </c>
      <c r="M3838" s="73"/>
      <c r="N3838" s="8" t="s">
        <v>40</v>
      </c>
      <c r="O3838" s="8" t="s">
        <v>80</v>
      </c>
      <c r="P3838" s="10">
        <v>0</v>
      </c>
      <c r="Q3838" s="91" t="s">
        <v>2805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18" t="s">
        <v>1995</v>
      </c>
      <c r="I3839" s="73" t="s">
        <v>1996</v>
      </c>
      <c r="J3839" s="73" t="s">
        <v>1997</v>
      </c>
      <c r="K3839" s="73" t="s">
        <v>32</v>
      </c>
      <c r="L3839" s="8" t="s">
        <v>1885</v>
      </c>
      <c r="M3839" s="73"/>
      <c r="N3839" s="8" t="s">
        <v>40</v>
      </c>
      <c r="O3839" s="8" t="s">
        <v>80</v>
      </c>
      <c r="P3839" s="10">
        <v>0</v>
      </c>
      <c r="Q3839" s="91" t="s">
        <v>2811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18" t="s">
        <v>1995</v>
      </c>
      <c r="I3840" s="73" t="s">
        <v>1996</v>
      </c>
      <c r="J3840" s="73" t="s">
        <v>1997</v>
      </c>
      <c r="K3840" s="73" t="s">
        <v>32</v>
      </c>
      <c r="L3840" s="8" t="s">
        <v>2813</v>
      </c>
      <c r="M3840" s="73"/>
      <c r="N3840" s="8" t="s">
        <v>40</v>
      </c>
      <c r="O3840" s="8" t="s">
        <v>41</v>
      </c>
      <c r="P3840" s="10">
        <v>0.02</v>
      </c>
      <c r="Q3840" s="91" t="s">
        <v>2814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18" t="s">
        <v>1995</v>
      </c>
      <c r="I3841" s="73" t="s">
        <v>1996</v>
      </c>
      <c r="J3841" s="73" t="s">
        <v>1997</v>
      </c>
      <c r="K3841" s="73" t="s">
        <v>32</v>
      </c>
      <c r="L3841" s="8" t="s">
        <v>2816</v>
      </c>
      <c r="M3841" s="73"/>
      <c r="N3841" s="8" t="s">
        <v>57</v>
      </c>
      <c r="O3841" s="8" t="s">
        <v>41</v>
      </c>
      <c r="P3841" s="10">
        <v>0.1</v>
      </c>
      <c r="Q3841" s="91" t="s">
        <v>2817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18" t="s">
        <v>1995</v>
      </c>
      <c r="I3842" s="73" t="s">
        <v>1996</v>
      </c>
      <c r="J3842" s="73" t="s">
        <v>1997</v>
      </c>
      <c r="K3842" s="73" t="s">
        <v>32</v>
      </c>
      <c r="L3842" s="8" t="s">
        <v>1435</v>
      </c>
      <c r="M3842" s="73"/>
      <c r="N3842" s="8" t="s">
        <v>40</v>
      </c>
      <c r="O3842" s="8" t="s">
        <v>41</v>
      </c>
      <c r="P3842" s="10">
        <v>0.02</v>
      </c>
      <c r="Q3842" s="91" t="s">
        <v>2820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18" t="s">
        <v>1995</v>
      </c>
      <c r="I3843" s="73" t="s">
        <v>1996</v>
      </c>
      <c r="J3843" s="73" t="s">
        <v>1997</v>
      </c>
      <c r="K3843" s="73" t="s">
        <v>32</v>
      </c>
      <c r="L3843" s="8" t="s">
        <v>2822</v>
      </c>
      <c r="M3843" s="73"/>
      <c r="N3843" s="8" t="s">
        <v>40</v>
      </c>
      <c r="O3843" s="8" t="s">
        <v>41</v>
      </c>
      <c r="P3843" s="10">
        <v>0.04</v>
      </c>
      <c r="Q3843" s="91" t="s">
        <v>2823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18" t="s">
        <v>1995</v>
      </c>
      <c r="I3844" s="73" t="s">
        <v>1996</v>
      </c>
      <c r="J3844" s="73" t="s">
        <v>1997</v>
      </c>
      <c r="K3844" s="73" t="s">
        <v>32</v>
      </c>
      <c r="L3844" s="8" t="s">
        <v>2826</v>
      </c>
      <c r="M3844" s="73"/>
      <c r="N3844" s="8" t="s">
        <v>57</v>
      </c>
      <c r="O3844" s="8" t="s">
        <v>41</v>
      </c>
      <c r="P3844" s="10">
        <v>0.1</v>
      </c>
      <c r="Q3844" s="91" t="s">
        <v>2827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18" t="s">
        <v>1995</v>
      </c>
      <c r="I3845" s="73" t="s">
        <v>1996</v>
      </c>
      <c r="J3845" s="73" t="s">
        <v>1997</v>
      </c>
      <c r="K3845" s="73" t="s">
        <v>32</v>
      </c>
      <c r="L3845" s="8" t="s">
        <v>2828</v>
      </c>
      <c r="M3845" s="73"/>
      <c r="N3845" s="8" t="s">
        <v>40</v>
      </c>
      <c r="O3845" s="8" t="s">
        <v>80</v>
      </c>
      <c r="P3845" s="10">
        <v>0</v>
      </c>
      <c r="Q3845" s="91" t="s">
        <v>2829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18" t="s">
        <v>1995</v>
      </c>
      <c r="I3846" s="73" t="s">
        <v>1996</v>
      </c>
      <c r="J3846" s="73" t="s">
        <v>1997</v>
      </c>
      <c r="K3846" s="73" t="s">
        <v>32</v>
      </c>
      <c r="L3846" s="8" t="s">
        <v>2831</v>
      </c>
      <c r="M3846" s="73"/>
      <c r="N3846" s="8" t="s">
        <v>57</v>
      </c>
      <c r="O3846" s="8" t="s">
        <v>41</v>
      </c>
      <c r="P3846" s="10">
        <v>0.02</v>
      </c>
      <c r="Q3846" s="91" t="s">
        <v>2832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18" t="s">
        <v>1995</v>
      </c>
      <c r="I3847" s="73" t="s">
        <v>1996</v>
      </c>
      <c r="J3847" s="73" t="s">
        <v>1997</v>
      </c>
      <c r="K3847" s="73" t="s">
        <v>32</v>
      </c>
      <c r="L3847" s="8" t="s">
        <v>1494</v>
      </c>
      <c r="M3847" s="73"/>
      <c r="N3847" s="8" t="s">
        <v>57</v>
      </c>
      <c r="O3847" s="8" t="s">
        <v>41</v>
      </c>
      <c r="P3847" s="10">
        <v>0.08</v>
      </c>
      <c r="Q3847" s="91" t="s">
        <v>2837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18" t="s">
        <v>1995</v>
      </c>
      <c r="I3848" s="73" t="s">
        <v>1996</v>
      </c>
      <c r="J3848" s="73" t="s">
        <v>1997</v>
      </c>
      <c r="K3848" s="73" t="s">
        <v>32</v>
      </c>
      <c r="L3848" s="8" t="s">
        <v>2799</v>
      </c>
      <c r="M3848" s="73"/>
      <c r="N3848" s="8" t="s">
        <v>57</v>
      </c>
      <c r="O3848" s="8" t="s">
        <v>41</v>
      </c>
      <c r="P3848" s="10">
        <v>0.04</v>
      </c>
      <c r="Q3848" s="91" t="s">
        <v>2801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18" t="s">
        <v>1995</v>
      </c>
      <c r="I3849" s="73" t="s">
        <v>1996</v>
      </c>
      <c r="J3849" s="73" t="s">
        <v>1997</v>
      </c>
      <c r="K3849" s="73" t="s">
        <v>32</v>
      </c>
      <c r="L3849" s="8" t="s">
        <v>2799</v>
      </c>
      <c r="M3849" s="73"/>
      <c r="N3849" s="8" t="s">
        <v>40</v>
      </c>
      <c r="O3849" s="8" t="s">
        <v>41</v>
      </c>
      <c r="P3849" s="10">
        <v>0.02</v>
      </c>
      <c r="Q3849" s="91" t="s">
        <v>2801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18" t="s">
        <v>1995</v>
      </c>
      <c r="I3850" s="73" t="s">
        <v>1996</v>
      </c>
      <c r="J3850" s="73" t="s">
        <v>1997</v>
      </c>
      <c r="K3850" s="73" t="s">
        <v>32</v>
      </c>
      <c r="L3850" s="8" t="s">
        <v>2431</v>
      </c>
      <c r="M3850" s="73"/>
      <c r="N3850" s="8" t="s">
        <v>57</v>
      </c>
      <c r="O3850" s="8" t="s">
        <v>41</v>
      </c>
      <c r="P3850" s="10">
        <v>0.15</v>
      </c>
      <c r="Q3850" s="91" t="s">
        <v>2432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1995</v>
      </c>
      <c r="I3851" s="73" t="s">
        <v>1996</v>
      </c>
      <c r="J3851" s="73" t="s">
        <v>1997</v>
      </c>
      <c r="K3851" s="73" t="s">
        <v>32</v>
      </c>
      <c r="L3851" s="73" t="s">
        <v>2405</v>
      </c>
      <c r="M3851" s="73"/>
      <c r="N3851" s="73" t="s">
        <v>3506</v>
      </c>
      <c r="O3851" s="73" t="s">
        <v>80</v>
      </c>
      <c r="P3851" s="9">
        <v>0</v>
      </c>
      <c r="Q3851" s="75" t="s">
        <v>2406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customHeight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1995</v>
      </c>
      <c r="I3852" s="73" t="s">
        <v>1996</v>
      </c>
      <c r="J3852" s="73" t="s">
        <v>1997</v>
      </c>
      <c r="K3852" s="73" t="s">
        <v>32</v>
      </c>
      <c r="L3852" s="73" t="s">
        <v>1926</v>
      </c>
      <c r="M3852" s="73"/>
      <c r="N3852" s="73" t="s">
        <v>3506</v>
      </c>
      <c r="O3852" s="73" t="s">
        <v>41</v>
      </c>
      <c r="P3852" s="9">
        <v>0.08</v>
      </c>
      <c r="Q3852" s="75" t="s">
        <v>2433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18" t="s">
        <v>1995</v>
      </c>
      <c r="I3853" s="73" t="s">
        <v>1996</v>
      </c>
      <c r="J3853" s="73" t="s">
        <v>1997</v>
      </c>
      <c r="K3853" s="73" t="s">
        <v>32</v>
      </c>
      <c r="L3853" s="8" t="s">
        <v>2631</v>
      </c>
      <c r="M3853" s="73"/>
      <c r="N3853" s="8" t="s">
        <v>3507</v>
      </c>
      <c r="O3853" s="8" t="s">
        <v>41</v>
      </c>
      <c r="P3853" s="26">
        <v>0.01</v>
      </c>
      <c r="Q3853" s="91" t="s">
        <v>2633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18" t="s">
        <v>1995</v>
      </c>
      <c r="I3854" s="73" t="s">
        <v>1996</v>
      </c>
      <c r="J3854" s="73" t="s">
        <v>1997</v>
      </c>
      <c r="K3854" s="73" t="s">
        <v>32</v>
      </c>
      <c r="L3854" s="8" t="s">
        <v>1316</v>
      </c>
      <c r="M3854" s="73"/>
      <c r="N3854" s="8" t="s">
        <v>3507</v>
      </c>
      <c r="O3854" s="8" t="s">
        <v>80</v>
      </c>
      <c r="P3854" s="10">
        <v>0</v>
      </c>
      <c r="Q3854" s="91" t="s">
        <v>2714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customHeight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2958</v>
      </c>
      <c r="F3855" s="73" t="s">
        <v>2958</v>
      </c>
      <c r="G3855" s="73" t="s">
        <v>2958</v>
      </c>
      <c r="H3855" s="122" t="s">
        <v>2955</v>
      </c>
      <c r="I3855" s="73" t="s">
        <v>2956</v>
      </c>
      <c r="J3855" s="73" t="s">
        <v>2957</v>
      </c>
      <c r="K3855" s="73" t="s">
        <v>32</v>
      </c>
      <c r="L3855" s="73" t="s">
        <v>2959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customHeight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2955</v>
      </c>
      <c r="I3856" s="73" t="s">
        <v>2956</v>
      </c>
      <c r="J3856" s="73" t="s">
        <v>2957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customHeight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1639</v>
      </c>
      <c r="G3857" s="73" t="s">
        <v>214</v>
      </c>
      <c r="H3857" s="122" t="s">
        <v>2955</v>
      </c>
      <c r="I3857" s="73" t="s">
        <v>2956</v>
      </c>
      <c r="J3857" s="73" t="s">
        <v>2957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customHeight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2955</v>
      </c>
      <c r="I3858" s="73" t="s">
        <v>2956</v>
      </c>
      <c r="J3858" s="73" t="s">
        <v>2957</v>
      </c>
      <c r="K3858" s="73" t="s">
        <v>32</v>
      </c>
      <c r="L3858" s="73" t="s">
        <v>2101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customHeight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2955</v>
      </c>
      <c r="I3859" s="73" t="s">
        <v>2956</v>
      </c>
      <c r="J3859" s="73" t="s">
        <v>2957</v>
      </c>
      <c r="K3859" s="73" t="s">
        <v>32</v>
      </c>
      <c r="L3859" s="73" t="s">
        <v>2968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3508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customHeight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2955</v>
      </c>
      <c r="I3860" s="73" t="s">
        <v>2956</v>
      </c>
      <c r="J3860" s="73" t="s">
        <v>2957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3508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customHeight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2955</v>
      </c>
      <c r="I3861" s="73" t="s">
        <v>2956</v>
      </c>
      <c r="J3861" s="73" t="s">
        <v>2957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customHeight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customHeight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2955</v>
      </c>
      <c r="I3863" s="73" t="s">
        <v>2956</v>
      </c>
      <c r="J3863" s="73" t="s">
        <v>2957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customHeight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3509</v>
      </c>
      <c r="F3864" s="73" t="s">
        <v>2984</v>
      </c>
      <c r="G3864" s="73" t="s">
        <v>1684</v>
      </c>
      <c r="H3864" s="122" t="s">
        <v>2955</v>
      </c>
      <c r="I3864" s="73" t="s">
        <v>2956</v>
      </c>
      <c r="J3864" s="73" t="s">
        <v>2957</v>
      </c>
      <c r="K3864" s="73" t="s">
        <v>32</v>
      </c>
      <c r="L3864" s="73" t="s">
        <v>2842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customHeight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2955</v>
      </c>
      <c r="I3865" s="73" t="s">
        <v>2956</v>
      </c>
      <c r="J3865" s="73" t="s">
        <v>2957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customHeight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2179</v>
      </c>
      <c r="F3866" s="73" t="s">
        <v>2179</v>
      </c>
      <c r="G3866" s="73" t="s">
        <v>2179</v>
      </c>
      <c r="H3866" s="122" t="s">
        <v>2955</v>
      </c>
      <c r="I3866" s="73" t="s">
        <v>2956</v>
      </c>
      <c r="J3866" s="73" t="s">
        <v>2957</v>
      </c>
      <c r="K3866" s="73" t="s">
        <v>32</v>
      </c>
      <c r="L3866" s="73" t="s">
        <v>2988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customHeight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customHeight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2955</v>
      </c>
      <c r="I3868" s="73" t="s">
        <v>2956</v>
      </c>
      <c r="J3868" s="73" t="s">
        <v>2957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customHeight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2955</v>
      </c>
      <c r="I3869" s="73" t="s">
        <v>2956</v>
      </c>
      <c r="J3869" s="73" t="s">
        <v>2957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customHeight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2955</v>
      </c>
      <c r="I3870" s="73" t="s">
        <v>2956</v>
      </c>
      <c r="J3870" s="73" t="s">
        <v>2957</v>
      </c>
      <c r="K3870" s="73" t="s">
        <v>32</v>
      </c>
      <c r="L3870" s="73" t="s">
        <v>2996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customHeight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2236</v>
      </c>
      <c r="F3871" s="73" t="s">
        <v>2236</v>
      </c>
      <c r="G3871" s="73" t="s">
        <v>2236</v>
      </c>
      <c r="H3871" s="122" t="s">
        <v>2955</v>
      </c>
      <c r="I3871" s="73" t="s">
        <v>2956</v>
      </c>
      <c r="J3871" s="73" t="s">
        <v>2957</v>
      </c>
      <c r="K3871" s="73" t="s">
        <v>32</v>
      </c>
      <c r="L3871" s="73" t="s">
        <v>2236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customHeight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2955</v>
      </c>
      <c r="I3872" s="73" t="s">
        <v>2956</v>
      </c>
      <c r="J3872" s="73" t="s">
        <v>2957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customHeight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2955</v>
      </c>
      <c r="I3873" s="73" t="s">
        <v>2956</v>
      </c>
      <c r="J3873" s="73" t="s">
        <v>2957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customHeight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1729</v>
      </c>
      <c r="F3874" s="73" t="s">
        <v>1729</v>
      </c>
      <c r="G3874" s="73" t="s">
        <v>1729</v>
      </c>
      <c r="H3874" s="122" t="s">
        <v>2955</v>
      </c>
      <c r="I3874" s="73" t="s">
        <v>2956</v>
      </c>
      <c r="J3874" s="73" t="s">
        <v>2957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customHeight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customHeight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2955</v>
      </c>
      <c r="I3876" s="73" t="s">
        <v>2956</v>
      </c>
      <c r="J3876" s="73" t="s">
        <v>2957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customHeight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3020</v>
      </c>
      <c r="F3877" s="73" t="s">
        <v>3020</v>
      </c>
      <c r="G3877" s="73" t="s">
        <v>3020</v>
      </c>
      <c r="H3877" s="122" t="s">
        <v>2955</v>
      </c>
      <c r="I3877" s="73" t="s">
        <v>2956</v>
      </c>
      <c r="J3877" s="73" t="s">
        <v>2957</v>
      </c>
      <c r="K3877" s="73" t="s">
        <v>32</v>
      </c>
      <c r="L3877" s="73" t="s">
        <v>3020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customHeight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3510</v>
      </c>
      <c r="F3878" s="73" t="s">
        <v>3510</v>
      </c>
      <c r="G3878" s="73" t="s">
        <v>3510</v>
      </c>
      <c r="H3878" s="122" t="s">
        <v>2955</v>
      </c>
      <c r="I3878" s="73" t="s">
        <v>2956</v>
      </c>
      <c r="J3878" s="73" t="s">
        <v>2957</v>
      </c>
      <c r="K3878" s="73" t="s">
        <v>32</v>
      </c>
      <c r="L3878" s="73" t="s">
        <v>3511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customHeight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1168</v>
      </c>
      <c r="F3879" s="73" t="s">
        <v>1168</v>
      </c>
      <c r="G3879" s="73" t="s">
        <v>1168</v>
      </c>
      <c r="H3879" s="122" t="s">
        <v>2955</v>
      </c>
      <c r="I3879" s="73" t="s">
        <v>2956</v>
      </c>
      <c r="J3879" s="73" t="s">
        <v>2957</v>
      </c>
      <c r="K3879" s="73" t="s">
        <v>32</v>
      </c>
      <c r="L3879" s="73" t="s">
        <v>3031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customHeight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1168</v>
      </c>
      <c r="F3880" s="73" t="s">
        <v>1168</v>
      </c>
      <c r="G3880" s="73" t="s">
        <v>1168</v>
      </c>
      <c r="H3880" s="122" t="s">
        <v>2955</v>
      </c>
      <c r="I3880" s="73" t="s">
        <v>2956</v>
      </c>
      <c r="J3880" s="73" t="s">
        <v>2957</v>
      </c>
      <c r="K3880" s="73" t="s">
        <v>32</v>
      </c>
      <c r="L3880" s="73" t="s">
        <v>1168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customHeight="1">
      <c r="A3881" s="7">
        <v>43862</v>
      </c>
      <c r="B3881" s="73" t="s">
        <v>32</v>
      </c>
      <c r="C3881" s="73" t="s">
        <v>1072</v>
      </c>
      <c r="D3881" s="73" t="s">
        <v>1181</v>
      </c>
      <c r="E3881" s="73" t="s">
        <v>1191</v>
      </c>
      <c r="F3881" s="73" t="s">
        <v>1191</v>
      </c>
      <c r="G3881" s="73" t="s">
        <v>1191</v>
      </c>
      <c r="H3881" s="122" t="s">
        <v>2955</v>
      </c>
      <c r="I3881" s="73" t="s">
        <v>2956</v>
      </c>
      <c r="J3881" s="73" t="s">
        <v>2957</v>
      </c>
      <c r="K3881" s="73" t="s">
        <v>32</v>
      </c>
      <c r="L3881" s="73" t="s">
        <v>2637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customHeight="1">
      <c r="A3882" s="7">
        <v>43862</v>
      </c>
      <c r="B3882" s="73" t="s">
        <v>32</v>
      </c>
      <c r="C3882" s="73" t="s">
        <v>1072</v>
      </c>
      <c r="D3882" s="73" t="s">
        <v>1181</v>
      </c>
      <c r="E3882" s="73" t="s">
        <v>2693</v>
      </c>
      <c r="F3882" s="73" t="s">
        <v>2693</v>
      </c>
      <c r="G3882" s="73" t="s">
        <v>2693</v>
      </c>
      <c r="H3882" s="122" t="s">
        <v>2955</v>
      </c>
      <c r="I3882" s="73" t="s">
        <v>2956</v>
      </c>
      <c r="J3882" s="73" t="s">
        <v>2957</v>
      </c>
      <c r="K3882" s="73" t="s">
        <v>32</v>
      </c>
      <c r="L3882" s="73" t="s">
        <v>3037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customHeight="1">
      <c r="A3883" s="7">
        <v>43862</v>
      </c>
      <c r="B3883" s="73" t="s">
        <v>32</v>
      </c>
      <c r="C3883" s="73" t="s">
        <v>1072</v>
      </c>
      <c r="D3883" s="73" t="s">
        <v>1181</v>
      </c>
      <c r="E3883" s="73" t="s">
        <v>1227</v>
      </c>
      <c r="F3883" s="73" t="s">
        <v>1227</v>
      </c>
      <c r="G3883" s="73" t="s">
        <v>1227</v>
      </c>
      <c r="H3883" s="122" t="s">
        <v>2955</v>
      </c>
      <c r="I3883" s="73" t="s">
        <v>2956</v>
      </c>
      <c r="J3883" s="73" t="s">
        <v>2957</v>
      </c>
      <c r="K3883" s="73" t="s">
        <v>32</v>
      </c>
      <c r="L3883" s="73" t="s">
        <v>3035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customHeight="1">
      <c r="A3884" s="7">
        <v>43862</v>
      </c>
      <c r="B3884" s="74" t="s">
        <v>32</v>
      </c>
      <c r="C3884" s="74" t="s">
        <v>1329</v>
      </c>
      <c r="D3884" s="74" t="s">
        <v>1440</v>
      </c>
      <c r="E3884" s="74" t="s">
        <v>1458</v>
      </c>
      <c r="F3884" s="74" t="s">
        <v>1458</v>
      </c>
      <c r="G3884" s="74" t="s">
        <v>1458</v>
      </c>
      <c r="H3884" s="123" t="s">
        <v>2955</v>
      </c>
      <c r="I3884" s="73" t="s">
        <v>2956</v>
      </c>
      <c r="J3884" s="73" t="s">
        <v>2957</v>
      </c>
      <c r="K3884" s="73" t="s">
        <v>32</v>
      </c>
      <c r="L3884" s="74" t="s">
        <v>1451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customHeight="1">
      <c r="A3885" s="7">
        <v>43862</v>
      </c>
      <c r="B3885" s="74" t="s">
        <v>32</v>
      </c>
      <c r="C3885" s="74" t="s">
        <v>1329</v>
      </c>
      <c r="D3885" s="74" t="s">
        <v>1440</v>
      </c>
      <c r="E3885" s="74" t="s">
        <v>1458</v>
      </c>
      <c r="F3885" s="74" t="s">
        <v>1458</v>
      </c>
      <c r="G3885" s="74" t="s">
        <v>1458</v>
      </c>
      <c r="H3885" s="123" t="s">
        <v>2955</v>
      </c>
      <c r="I3885" s="73" t="s">
        <v>2956</v>
      </c>
      <c r="J3885" s="73" t="s">
        <v>2957</v>
      </c>
      <c r="K3885" s="73" t="s">
        <v>32</v>
      </c>
      <c r="L3885" s="74" t="s">
        <v>1454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3512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customHeight="1">
      <c r="A3886" s="7">
        <v>43862</v>
      </c>
      <c r="B3886" s="73" t="s">
        <v>32</v>
      </c>
      <c r="C3886" s="73" t="s">
        <v>1329</v>
      </c>
      <c r="D3886" s="73" t="s">
        <v>1440</v>
      </c>
      <c r="E3886" s="73" t="s">
        <v>1433</v>
      </c>
      <c r="F3886" s="73" t="s">
        <v>3513</v>
      </c>
      <c r="G3886" s="73" t="s">
        <v>1433</v>
      </c>
      <c r="H3886" s="122" t="s">
        <v>2955</v>
      </c>
      <c r="I3886" s="73" t="s">
        <v>2956</v>
      </c>
      <c r="J3886" s="73" t="s">
        <v>2957</v>
      </c>
      <c r="K3886" s="73" t="s">
        <v>32</v>
      </c>
      <c r="L3886" s="73" t="s">
        <v>1433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customHeight="1">
      <c r="A3887" s="7">
        <v>43862</v>
      </c>
      <c r="B3887" s="73" t="s">
        <v>32</v>
      </c>
      <c r="C3887" s="73" t="s">
        <v>1329</v>
      </c>
      <c r="D3887" s="73" t="s">
        <v>1353</v>
      </c>
      <c r="E3887" s="73" t="s">
        <v>3444</v>
      </c>
      <c r="F3887" s="73" t="s">
        <v>3444</v>
      </c>
      <c r="G3887" s="73" t="s">
        <v>3444</v>
      </c>
      <c r="H3887" s="122" t="s">
        <v>2955</v>
      </c>
      <c r="I3887" s="73" t="s">
        <v>2956</v>
      </c>
      <c r="J3887" s="73" t="s">
        <v>2957</v>
      </c>
      <c r="K3887" s="73" t="s">
        <v>32</v>
      </c>
      <c r="L3887" s="73" t="s">
        <v>3048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1333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1454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1454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1460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18" t="s">
        <v>2955</v>
      </c>
      <c r="I3902" s="73" t="s">
        <v>2956</v>
      </c>
      <c r="J3902" s="73" t="s">
        <v>2957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18" t="s">
        <v>2955</v>
      </c>
      <c r="I3903" s="73" t="s">
        <v>2956</v>
      </c>
      <c r="J3903" s="73" t="s">
        <v>2957</v>
      </c>
      <c r="K3903" s="73" t="s">
        <v>32</v>
      </c>
      <c r="L3903" s="8" t="s">
        <v>2962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18" t="s">
        <v>2955</v>
      </c>
      <c r="I3904" s="73" t="s">
        <v>2956</v>
      </c>
      <c r="J3904" s="73" t="s">
        <v>2957</v>
      </c>
      <c r="K3904" s="73" t="s">
        <v>32</v>
      </c>
      <c r="L3904" s="8" t="s">
        <v>2963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18" t="s">
        <v>2955</v>
      </c>
      <c r="I3905" s="73" t="s">
        <v>2956</v>
      </c>
      <c r="J3905" s="73" t="s">
        <v>2957</v>
      </c>
      <c r="K3905" s="73" t="s">
        <v>32</v>
      </c>
      <c r="L3905" s="8" t="s">
        <v>2964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18" t="s">
        <v>2955</v>
      </c>
      <c r="I3906" s="73" t="s">
        <v>2956</v>
      </c>
      <c r="J3906" s="73" t="s">
        <v>2957</v>
      </c>
      <c r="K3906" s="73" t="s">
        <v>32</v>
      </c>
      <c r="L3906" s="8" t="s">
        <v>2965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18" t="s">
        <v>2955</v>
      </c>
      <c r="I3907" s="73" t="s">
        <v>2956</v>
      </c>
      <c r="J3907" s="73" t="s">
        <v>2957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18" t="s">
        <v>2955</v>
      </c>
      <c r="I3908" s="73" t="s">
        <v>2956</v>
      </c>
      <c r="J3908" s="73" t="s">
        <v>2957</v>
      </c>
      <c r="K3908" s="73" t="s">
        <v>32</v>
      </c>
      <c r="L3908" s="8" t="s">
        <v>2057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2955</v>
      </c>
      <c r="I3909" s="73" t="s">
        <v>2956</v>
      </c>
      <c r="J3909" s="73" t="s">
        <v>2957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2955</v>
      </c>
      <c r="I3910" s="73" t="s">
        <v>2956</v>
      </c>
      <c r="J3910" s="73" t="s">
        <v>2957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18" t="s">
        <v>2955</v>
      </c>
      <c r="I3911" s="73" t="s">
        <v>2956</v>
      </c>
      <c r="J3911" s="73" t="s">
        <v>2957</v>
      </c>
      <c r="K3911" s="73" t="s">
        <v>32</v>
      </c>
      <c r="L3911" s="8" t="s">
        <v>2072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18" t="s">
        <v>2955</v>
      </c>
      <c r="I3912" s="73" t="s">
        <v>2956</v>
      </c>
      <c r="J3912" s="73" t="s">
        <v>2957</v>
      </c>
      <c r="K3912" s="73" t="s">
        <v>32</v>
      </c>
      <c r="L3912" s="8" t="s">
        <v>2969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18" t="s">
        <v>2955</v>
      </c>
      <c r="I3913" s="73" t="s">
        <v>2956</v>
      </c>
      <c r="J3913" s="73" t="s">
        <v>2957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18" t="s">
        <v>2955</v>
      </c>
      <c r="I3914" s="73" t="s">
        <v>2956</v>
      </c>
      <c r="J3914" s="73" t="s">
        <v>2957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18" t="s">
        <v>2955</v>
      </c>
      <c r="I3915" s="73" t="s">
        <v>2956</v>
      </c>
      <c r="J3915" s="73" t="s">
        <v>2957</v>
      </c>
      <c r="K3915" s="73" t="s">
        <v>32</v>
      </c>
      <c r="L3915" s="8" t="s">
        <v>2081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18" t="s">
        <v>2955</v>
      </c>
      <c r="I3916" s="73" t="s">
        <v>2956</v>
      </c>
      <c r="J3916" s="73" t="s">
        <v>2957</v>
      </c>
      <c r="K3916" s="73" t="s">
        <v>32</v>
      </c>
      <c r="L3916" s="8" t="s">
        <v>2975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18" t="s">
        <v>2955</v>
      </c>
      <c r="I3917" s="73" t="s">
        <v>2956</v>
      </c>
      <c r="J3917" s="73" t="s">
        <v>2957</v>
      </c>
      <c r="K3917" s="73" t="s">
        <v>32</v>
      </c>
      <c r="L3917" s="8" t="s">
        <v>2977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18" t="s">
        <v>2955</v>
      </c>
      <c r="I3918" s="73" t="s">
        <v>2956</v>
      </c>
      <c r="J3918" s="73" t="s">
        <v>2957</v>
      </c>
      <c r="K3918" s="73" t="s">
        <v>32</v>
      </c>
      <c r="L3918" s="8" t="s">
        <v>2979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2955</v>
      </c>
      <c r="I3919" s="73" t="s">
        <v>2956</v>
      </c>
      <c r="J3919" s="73" t="s">
        <v>2957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18" t="s">
        <v>2955</v>
      </c>
      <c r="I3920" s="73" t="s">
        <v>2956</v>
      </c>
      <c r="J3920" s="73" t="s">
        <v>2957</v>
      </c>
      <c r="K3920" s="73" t="s">
        <v>32</v>
      </c>
      <c r="L3920" s="8" t="s">
        <v>2981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18" t="s">
        <v>2955</v>
      </c>
      <c r="I3921" s="73" t="s">
        <v>2956</v>
      </c>
      <c r="J3921" s="73" t="s">
        <v>2957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2955</v>
      </c>
      <c r="I3922" s="73" t="s">
        <v>2956</v>
      </c>
      <c r="J3922" s="73" t="s">
        <v>2957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18" t="s">
        <v>2955</v>
      </c>
      <c r="I3923" s="73" t="s">
        <v>2956</v>
      </c>
      <c r="J3923" s="73" t="s">
        <v>2957</v>
      </c>
      <c r="K3923" s="73" t="s">
        <v>32</v>
      </c>
      <c r="L3923" s="8" t="s">
        <v>2983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18" t="s">
        <v>2955</v>
      </c>
      <c r="I3924" s="73" t="s">
        <v>2956</v>
      </c>
      <c r="J3924" s="73" t="s">
        <v>2957</v>
      </c>
      <c r="K3924" s="73" t="s">
        <v>32</v>
      </c>
      <c r="L3924" s="8" t="s">
        <v>1684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2955</v>
      </c>
      <c r="I3925" s="73" t="s">
        <v>2956</v>
      </c>
      <c r="J3925" s="73" t="s">
        <v>2957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2955</v>
      </c>
      <c r="I3926" s="73" t="s">
        <v>2956</v>
      </c>
      <c r="J3926" s="73" t="s">
        <v>2957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2955</v>
      </c>
      <c r="I3927" s="73" t="s">
        <v>2956</v>
      </c>
      <c r="J3927" s="73" t="s">
        <v>2957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18" t="s">
        <v>2955</v>
      </c>
      <c r="I3928" s="73" t="s">
        <v>2956</v>
      </c>
      <c r="J3928" s="73" t="s">
        <v>2957</v>
      </c>
      <c r="K3928" s="73" t="s">
        <v>32</v>
      </c>
      <c r="L3928" s="8" t="s">
        <v>2985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18" t="s">
        <v>2955</v>
      </c>
      <c r="I3929" s="73" t="s">
        <v>2956</v>
      </c>
      <c r="J3929" s="73" t="s">
        <v>2957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2955</v>
      </c>
      <c r="I3930" s="73" t="s">
        <v>2956</v>
      </c>
      <c r="J3930" s="73" t="s">
        <v>2957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2955</v>
      </c>
      <c r="I3931" s="73" t="s">
        <v>2956</v>
      </c>
      <c r="J3931" s="73" t="s">
        <v>2957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3514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2955</v>
      </c>
      <c r="I3932" s="73" t="s">
        <v>2956</v>
      </c>
      <c r="J3932" s="73" t="s">
        <v>2957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2955</v>
      </c>
      <c r="I3933" s="73" t="s">
        <v>2956</v>
      </c>
      <c r="J3933" s="73" t="s">
        <v>2957</v>
      </c>
      <c r="K3933" s="73" t="s">
        <v>32</v>
      </c>
      <c r="L3933" s="8" t="s">
        <v>1755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3514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2955</v>
      </c>
      <c r="I3934" s="73" t="s">
        <v>2956</v>
      </c>
      <c r="J3934" s="73" t="s">
        <v>2957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18" t="s">
        <v>2955</v>
      </c>
      <c r="I3935" s="73" t="s">
        <v>2956</v>
      </c>
      <c r="J3935" s="73" t="s">
        <v>2957</v>
      </c>
      <c r="K3935" s="73" t="s">
        <v>32</v>
      </c>
      <c r="L3935" s="8" t="s">
        <v>2990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18" t="s">
        <v>2955</v>
      </c>
      <c r="I3936" s="73" t="s">
        <v>2956</v>
      </c>
      <c r="J3936" s="73" t="s">
        <v>2957</v>
      </c>
      <c r="K3936" s="73" t="s">
        <v>32</v>
      </c>
      <c r="L3936" s="8" t="s">
        <v>2183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18" t="s">
        <v>2955</v>
      </c>
      <c r="I3937" s="73" t="s">
        <v>2956</v>
      </c>
      <c r="J3937" s="73" t="s">
        <v>2957</v>
      </c>
      <c r="K3937" s="73" t="s">
        <v>32</v>
      </c>
      <c r="L3937" s="10" t="s">
        <v>2991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18" t="s">
        <v>2955</v>
      </c>
      <c r="I3938" s="73" t="s">
        <v>2956</v>
      </c>
      <c r="J3938" s="73" t="s">
        <v>2957</v>
      </c>
      <c r="K3938" s="73" t="s">
        <v>32</v>
      </c>
      <c r="L3938" s="10" t="s">
        <v>2994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2955</v>
      </c>
      <c r="I3939" s="73" t="s">
        <v>2956</v>
      </c>
      <c r="J3939" s="73" t="s">
        <v>2957</v>
      </c>
      <c r="K3939" s="73" t="s">
        <v>32</v>
      </c>
      <c r="L3939" s="10" t="s">
        <v>2997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2955</v>
      </c>
      <c r="I3940" s="73" t="s">
        <v>2956</v>
      </c>
      <c r="J3940" s="73" t="s">
        <v>2957</v>
      </c>
      <c r="K3940" s="73" t="s">
        <v>32</v>
      </c>
      <c r="L3940" s="10" t="s">
        <v>2999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2955</v>
      </c>
      <c r="I3941" s="73" t="s">
        <v>2956</v>
      </c>
      <c r="J3941" s="73" t="s">
        <v>2957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18" t="s">
        <v>2955</v>
      </c>
      <c r="I3942" s="73" t="s">
        <v>2956</v>
      </c>
      <c r="J3942" s="73" t="s">
        <v>2957</v>
      </c>
      <c r="K3942" s="73" t="s">
        <v>32</v>
      </c>
      <c r="L3942" s="10" t="s">
        <v>1716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18" t="s">
        <v>2955</v>
      </c>
      <c r="I3943" s="73" t="s">
        <v>2956</v>
      </c>
      <c r="J3943" s="73" t="s">
        <v>2957</v>
      </c>
      <c r="K3943" s="73" t="s">
        <v>32</v>
      </c>
      <c r="L3943" s="10" t="s">
        <v>2276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18" t="s">
        <v>2955</v>
      </c>
      <c r="I3944" s="73" t="s">
        <v>2956</v>
      </c>
      <c r="J3944" s="73" t="s">
        <v>2957</v>
      </c>
      <c r="K3944" s="73" t="s">
        <v>32</v>
      </c>
      <c r="L3944" s="10" t="s">
        <v>2285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18" t="s">
        <v>2955</v>
      </c>
      <c r="I3945" s="73" t="s">
        <v>2956</v>
      </c>
      <c r="J3945" s="73" t="s">
        <v>2957</v>
      </c>
      <c r="K3945" s="73" t="s">
        <v>32</v>
      </c>
      <c r="L3945" s="10" t="s">
        <v>3001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18" t="s">
        <v>2955</v>
      </c>
      <c r="I3946" s="73" t="s">
        <v>2956</v>
      </c>
      <c r="J3946" s="73" t="s">
        <v>2957</v>
      </c>
      <c r="K3946" s="73" t="s">
        <v>32</v>
      </c>
      <c r="L3946" s="10" t="s">
        <v>3002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18" t="s">
        <v>2955</v>
      </c>
      <c r="I3947" s="73" t="s">
        <v>2956</v>
      </c>
      <c r="J3947" s="73" t="s">
        <v>2957</v>
      </c>
      <c r="K3947" s="73" t="s">
        <v>32</v>
      </c>
      <c r="L3947" s="10" t="s">
        <v>3003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18" t="s">
        <v>2955</v>
      </c>
      <c r="I3948" s="73" t="s">
        <v>2956</v>
      </c>
      <c r="J3948" s="73" t="s">
        <v>2957</v>
      </c>
      <c r="K3948" s="73" t="s">
        <v>32</v>
      </c>
      <c r="L3948" s="10" t="s">
        <v>3005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18" t="s">
        <v>2955</v>
      </c>
      <c r="I3949" s="73" t="s">
        <v>2956</v>
      </c>
      <c r="J3949" s="73" t="s">
        <v>2957</v>
      </c>
      <c r="K3949" s="73" t="s">
        <v>32</v>
      </c>
      <c r="L3949" s="10" t="s">
        <v>3006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18" t="s">
        <v>2955</v>
      </c>
      <c r="I3950" s="73" t="s">
        <v>2956</v>
      </c>
      <c r="J3950" s="73" t="s">
        <v>2957</v>
      </c>
      <c r="K3950" s="73" t="s">
        <v>32</v>
      </c>
      <c r="L3950" s="10" t="s">
        <v>2320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2955</v>
      </c>
      <c r="I3951" s="73" t="s">
        <v>2956</v>
      </c>
      <c r="J3951" s="73" t="s">
        <v>2957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18" t="s">
        <v>2955</v>
      </c>
      <c r="I3952" s="73" t="s">
        <v>2956</v>
      </c>
      <c r="J3952" s="73" t="s">
        <v>2957</v>
      </c>
      <c r="K3952" s="73" t="s">
        <v>32</v>
      </c>
      <c r="L3952" s="10" t="s">
        <v>3012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18" t="s">
        <v>2955</v>
      </c>
      <c r="I3953" s="73" t="s">
        <v>2956</v>
      </c>
      <c r="J3953" s="73" t="s">
        <v>2957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2955</v>
      </c>
      <c r="I3954" s="73" t="s">
        <v>2956</v>
      </c>
      <c r="J3954" s="73" t="s">
        <v>2957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18" t="s">
        <v>2955</v>
      </c>
      <c r="I3955" s="73" t="s">
        <v>2956</v>
      </c>
      <c r="J3955" s="73" t="s">
        <v>2957</v>
      </c>
      <c r="K3955" s="73" t="s">
        <v>32</v>
      </c>
      <c r="L3955" s="10" t="s">
        <v>2351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2955</v>
      </c>
      <c r="I3956" s="73" t="s">
        <v>2956</v>
      </c>
      <c r="J3956" s="73" t="s">
        <v>2957</v>
      </c>
      <c r="K3956" s="73" t="s">
        <v>32</v>
      </c>
      <c r="L3956" s="10" t="s">
        <v>3014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2955</v>
      </c>
      <c r="I3957" s="73" t="s">
        <v>2956</v>
      </c>
      <c r="J3957" s="73" t="s">
        <v>2957</v>
      </c>
      <c r="K3957" s="73" t="s">
        <v>32</v>
      </c>
      <c r="L3957" s="10" t="s">
        <v>3015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18" t="s">
        <v>2955</v>
      </c>
      <c r="I3958" s="73" t="s">
        <v>2956</v>
      </c>
      <c r="J3958" s="73" t="s">
        <v>2957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2955</v>
      </c>
      <c r="I3959" s="73" t="s">
        <v>2956</v>
      </c>
      <c r="J3959" s="73" t="s">
        <v>2957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18" t="s">
        <v>2955</v>
      </c>
      <c r="I3960" s="73" t="s">
        <v>2956</v>
      </c>
      <c r="J3960" s="73" t="s">
        <v>2957</v>
      </c>
      <c r="K3960" s="73" t="s">
        <v>32</v>
      </c>
      <c r="L3960" s="10" t="s">
        <v>3018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18" t="s">
        <v>2955</v>
      </c>
      <c r="I3961" s="73" t="s">
        <v>2956</v>
      </c>
      <c r="J3961" s="73" t="s">
        <v>2957</v>
      </c>
      <c r="K3961" s="73" t="s">
        <v>32</v>
      </c>
      <c r="L3961" s="10" t="s">
        <v>3019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2955</v>
      </c>
      <c r="I3962" s="73" t="s">
        <v>2956</v>
      </c>
      <c r="J3962" s="73" t="s">
        <v>2957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2955</v>
      </c>
      <c r="I3963" s="73" t="s">
        <v>2956</v>
      </c>
      <c r="J3963" s="73" t="s">
        <v>2957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18" t="s">
        <v>2955</v>
      </c>
      <c r="I3964" s="73" t="s">
        <v>2956</v>
      </c>
      <c r="J3964" s="73" t="s">
        <v>2957</v>
      </c>
      <c r="K3964" s="73" t="s">
        <v>32</v>
      </c>
      <c r="L3964" s="10" t="s">
        <v>3021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18" t="s">
        <v>2955</v>
      </c>
      <c r="I3965" s="73" t="s">
        <v>2956</v>
      </c>
      <c r="J3965" s="73" t="s">
        <v>2957</v>
      </c>
      <c r="K3965" s="73" t="s">
        <v>32</v>
      </c>
      <c r="L3965" s="10" t="s">
        <v>3023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18" t="s">
        <v>2955</v>
      </c>
      <c r="I3966" s="73" t="s">
        <v>2956</v>
      </c>
      <c r="J3966" s="73" t="s">
        <v>2957</v>
      </c>
      <c r="K3966" s="73" t="s">
        <v>32</v>
      </c>
      <c r="L3966" s="10" t="s">
        <v>3024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18" t="s">
        <v>2955</v>
      </c>
      <c r="I3967" s="73" t="s">
        <v>2956</v>
      </c>
      <c r="J3967" s="73" t="s">
        <v>2957</v>
      </c>
      <c r="K3967" s="73" t="s">
        <v>32</v>
      </c>
      <c r="L3967" s="10" t="s">
        <v>2524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18" t="s">
        <v>2955</v>
      </c>
      <c r="I3968" s="73" t="s">
        <v>2956</v>
      </c>
      <c r="J3968" s="73" t="s">
        <v>2957</v>
      </c>
      <c r="K3968" s="73" t="s">
        <v>32</v>
      </c>
      <c r="L3968" s="10" t="s">
        <v>2527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18" t="s">
        <v>2955</v>
      </c>
      <c r="I3969" s="73" t="s">
        <v>2956</v>
      </c>
      <c r="J3969" s="73" t="s">
        <v>2957</v>
      </c>
      <c r="K3969" s="73" t="s">
        <v>32</v>
      </c>
      <c r="L3969" s="10" t="s">
        <v>2540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18" t="s">
        <v>2955</v>
      </c>
      <c r="I3970" s="73" t="s">
        <v>2956</v>
      </c>
      <c r="J3970" s="73" t="s">
        <v>2957</v>
      </c>
      <c r="K3970" s="73" t="s">
        <v>32</v>
      </c>
      <c r="L3970" s="10" t="s">
        <v>2563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18" t="s">
        <v>2955</v>
      </c>
      <c r="I3971" s="73" t="s">
        <v>2956</v>
      </c>
      <c r="J3971" s="73" t="s">
        <v>2957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18" t="s">
        <v>2955</v>
      </c>
      <c r="I3972" s="73" t="s">
        <v>2956</v>
      </c>
      <c r="J3972" s="73" t="s">
        <v>2957</v>
      </c>
      <c r="K3972" s="73" t="s">
        <v>32</v>
      </c>
      <c r="L3972" s="10" t="s">
        <v>3027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18" t="s">
        <v>2955</v>
      </c>
      <c r="I3973" s="73" t="s">
        <v>2956</v>
      </c>
      <c r="J3973" s="73" t="s">
        <v>2957</v>
      </c>
      <c r="K3973" s="73" t="s">
        <v>32</v>
      </c>
      <c r="L3973" s="10" t="s">
        <v>3028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18" t="s">
        <v>2955</v>
      </c>
      <c r="I3974" s="73" t="s">
        <v>2956</v>
      </c>
      <c r="J3974" s="73" t="s">
        <v>2957</v>
      </c>
      <c r="K3974" s="73" t="s">
        <v>32</v>
      </c>
      <c r="L3974" s="10" t="s">
        <v>3030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18" t="s">
        <v>2955</v>
      </c>
      <c r="I3975" s="73" t="s">
        <v>2956</v>
      </c>
      <c r="J3975" s="73" t="s">
        <v>2957</v>
      </c>
      <c r="K3975" s="73" t="s">
        <v>32</v>
      </c>
      <c r="L3975" s="10" t="s">
        <v>3033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18" t="s">
        <v>2955</v>
      </c>
      <c r="I3976" s="73" t="s">
        <v>2956</v>
      </c>
      <c r="J3976" s="73" t="s">
        <v>2957</v>
      </c>
      <c r="K3976" s="73" t="s">
        <v>32</v>
      </c>
      <c r="L3976" s="10" t="s">
        <v>2641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18" t="s">
        <v>2955</v>
      </c>
      <c r="I3977" s="73" t="s">
        <v>2956</v>
      </c>
      <c r="J3977" s="73" t="s">
        <v>2957</v>
      </c>
      <c r="K3977" s="73" t="s">
        <v>32</v>
      </c>
      <c r="L3977" s="10" t="s">
        <v>3034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18" t="s">
        <v>2955</v>
      </c>
      <c r="I3978" s="73" t="s">
        <v>2956</v>
      </c>
      <c r="J3978" s="73" t="s">
        <v>2957</v>
      </c>
      <c r="K3978" s="73" t="s">
        <v>32</v>
      </c>
      <c r="L3978" s="10" t="s">
        <v>3036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18" t="s">
        <v>2955</v>
      </c>
      <c r="I3979" s="73" t="s">
        <v>2956</v>
      </c>
      <c r="J3979" s="73" t="s">
        <v>2957</v>
      </c>
      <c r="K3979" s="73" t="s">
        <v>32</v>
      </c>
      <c r="L3979" s="10" t="s">
        <v>3039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18" t="s">
        <v>2955</v>
      </c>
      <c r="I3980" s="73" t="s">
        <v>2956</v>
      </c>
      <c r="J3980" s="73" t="s">
        <v>2957</v>
      </c>
      <c r="K3980" s="73" t="s">
        <v>32</v>
      </c>
      <c r="L3980" s="10" t="s">
        <v>3040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18" t="s">
        <v>2955</v>
      </c>
      <c r="I3981" s="73" t="s">
        <v>2956</v>
      </c>
      <c r="J3981" s="73" t="s">
        <v>2957</v>
      </c>
      <c r="K3981" s="73" t="s">
        <v>32</v>
      </c>
      <c r="L3981" s="10" t="s">
        <v>3043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18" t="s">
        <v>2955</v>
      </c>
      <c r="I3982" s="73" t="s">
        <v>2956</v>
      </c>
      <c r="J3982" s="73" t="s">
        <v>2957</v>
      </c>
      <c r="K3982" s="73" t="s">
        <v>32</v>
      </c>
      <c r="L3982" s="10" t="s">
        <v>1331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18" t="s">
        <v>2955</v>
      </c>
      <c r="I3983" s="73" t="s">
        <v>2956</v>
      </c>
      <c r="J3983" s="73" t="s">
        <v>2957</v>
      </c>
      <c r="K3983" s="73" t="s">
        <v>32</v>
      </c>
      <c r="L3983" s="10" t="s">
        <v>1333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18" t="s">
        <v>2955</v>
      </c>
      <c r="I3984" s="73" t="s">
        <v>2956</v>
      </c>
      <c r="J3984" s="73" t="s">
        <v>2957</v>
      </c>
      <c r="K3984" s="73" t="s">
        <v>32</v>
      </c>
      <c r="L3984" s="10" t="s">
        <v>2736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18" t="s">
        <v>2955</v>
      </c>
      <c r="I3985" s="73" t="s">
        <v>2956</v>
      </c>
      <c r="J3985" s="73" t="s">
        <v>2957</v>
      </c>
      <c r="K3985" s="73" t="s">
        <v>32</v>
      </c>
      <c r="L3985" s="10" t="s">
        <v>3044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18" t="s">
        <v>2955</v>
      </c>
      <c r="I3986" s="73" t="s">
        <v>2956</v>
      </c>
      <c r="J3986" s="73" t="s">
        <v>2957</v>
      </c>
      <c r="K3986" s="73" t="s">
        <v>32</v>
      </c>
      <c r="L3986" s="10" t="s">
        <v>3047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18" t="s">
        <v>2955</v>
      </c>
      <c r="I3987" s="73" t="s">
        <v>2956</v>
      </c>
      <c r="J3987" s="73" t="s">
        <v>2957</v>
      </c>
      <c r="K3987" s="73" t="s">
        <v>32</v>
      </c>
      <c r="L3987" s="10" t="s">
        <v>3049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18" t="s">
        <v>2955</v>
      </c>
      <c r="I3988" s="73" t="s">
        <v>2956</v>
      </c>
      <c r="J3988" s="73" t="s">
        <v>2957</v>
      </c>
      <c r="K3988" s="73" t="s">
        <v>32</v>
      </c>
      <c r="L3988" s="10" t="s">
        <v>3050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18" t="s">
        <v>2955</v>
      </c>
      <c r="I3989" s="73" t="s">
        <v>2956</v>
      </c>
      <c r="J3989" s="73" t="s">
        <v>2957</v>
      </c>
      <c r="K3989" s="73" t="s">
        <v>32</v>
      </c>
      <c r="L3989" s="10" t="s">
        <v>3052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18" t="s">
        <v>2955</v>
      </c>
      <c r="I3990" s="73" t="s">
        <v>2956</v>
      </c>
      <c r="J3990" s="73" t="s">
        <v>2957</v>
      </c>
      <c r="K3990" s="73" t="s">
        <v>32</v>
      </c>
      <c r="L3990" s="10" t="s">
        <v>1446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18" t="s">
        <v>2955</v>
      </c>
      <c r="I3991" s="73" t="s">
        <v>2956</v>
      </c>
      <c r="J3991" s="73" t="s">
        <v>2957</v>
      </c>
      <c r="K3991" s="73" t="s">
        <v>32</v>
      </c>
      <c r="L3991" s="10" t="s">
        <v>3054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74" t="s">
        <v>1458</v>
      </c>
      <c r="F3992" s="8" t="s">
        <v>1458</v>
      </c>
      <c r="G3992" s="8" t="s">
        <v>1458</v>
      </c>
      <c r="H3992" s="118" t="s">
        <v>2955</v>
      </c>
      <c r="I3992" s="73" t="s">
        <v>2956</v>
      </c>
      <c r="J3992" s="73" t="s">
        <v>2957</v>
      </c>
      <c r="K3992" s="73" t="s">
        <v>32</v>
      </c>
      <c r="L3992" s="10" t="s">
        <v>1451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74" t="s">
        <v>1458</v>
      </c>
      <c r="F3993" s="8" t="s">
        <v>1458</v>
      </c>
      <c r="G3993" s="8" t="s">
        <v>1458</v>
      </c>
      <c r="H3993" s="118" t="s">
        <v>2955</v>
      </c>
      <c r="I3993" s="73" t="s">
        <v>2956</v>
      </c>
      <c r="J3993" s="73" t="s">
        <v>2957</v>
      </c>
      <c r="K3993" s="73" t="s">
        <v>32</v>
      </c>
      <c r="L3993" s="10" t="s">
        <v>1454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18" t="s">
        <v>2955</v>
      </c>
      <c r="I3994" s="73" t="s">
        <v>2956</v>
      </c>
      <c r="J3994" s="73" t="s">
        <v>2957</v>
      </c>
      <c r="K3994" s="73" t="s">
        <v>32</v>
      </c>
      <c r="L3994" s="10" t="s">
        <v>3057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18" t="s">
        <v>2955</v>
      </c>
      <c r="I3995" s="73" t="s">
        <v>2956</v>
      </c>
      <c r="J3995" s="73" t="s">
        <v>2957</v>
      </c>
      <c r="K3995" s="73" t="s">
        <v>32</v>
      </c>
      <c r="L3995" s="10" t="s">
        <v>3059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18" t="s">
        <v>2955</v>
      </c>
      <c r="I3996" s="73" t="s">
        <v>2956</v>
      </c>
      <c r="J3996" s="73" t="s">
        <v>2957</v>
      </c>
      <c r="K3996" s="73" t="s">
        <v>32</v>
      </c>
      <c r="L3996" s="10" t="s">
        <v>3061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18" t="s">
        <v>2955</v>
      </c>
      <c r="I3997" s="73" t="s">
        <v>2956</v>
      </c>
      <c r="J3997" s="73" t="s">
        <v>2957</v>
      </c>
      <c r="K3997" s="73" t="s">
        <v>32</v>
      </c>
      <c r="L3997" s="10" t="s">
        <v>2813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18" t="s">
        <v>2955</v>
      </c>
      <c r="I3998" s="73" t="s">
        <v>2956</v>
      </c>
      <c r="J3998" s="73" t="s">
        <v>2957</v>
      </c>
      <c r="K3998" s="73" t="s">
        <v>32</v>
      </c>
      <c r="L3998" s="10" t="s">
        <v>3063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18" t="s">
        <v>2955</v>
      </c>
      <c r="I3999" s="73" t="s">
        <v>2956</v>
      </c>
      <c r="J3999" s="73" t="s">
        <v>2957</v>
      </c>
      <c r="K3999" s="73" t="s">
        <v>32</v>
      </c>
      <c r="L3999" s="10" t="s">
        <v>3063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18" t="s">
        <v>2955</v>
      </c>
      <c r="I4000" s="73" t="s">
        <v>2956</v>
      </c>
      <c r="J4000" s="73" t="s">
        <v>2957</v>
      </c>
      <c r="K4000" s="73" t="s">
        <v>32</v>
      </c>
      <c r="L4000" s="10" t="s">
        <v>3065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18" t="s">
        <v>2955</v>
      </c>
      <c r="I4001" s="73" t="s">
        <v>2956</v>
      </c>
      <c r="J4001" s="73" t="s">
        <v>2957</v>
      </c>
      <c r="K4001" s="73" t="s">
        <v>32</v>
      </c>
      <c r="L4001" s="10" t="s">
        <v>3068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18" t="s">
        <v>2955</v>
      </c>
      <c r="I4002" s="73" t="s">
        <v>2956</v>
      </c>
      <c r="J4002" s="73" t="s">
        <v>2957</v>
      </c>
      <c r="K4002" s="73" t="s">
        <v>32</v>
      </c>
      <c r="L4002" s="10" t="s">
        <v>3069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customHeight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3515</v>
      </c>
      <c r="F4004" s="73" t="s">
        <v>3515</v>
      </c>
      <c r="G4004" s="73" t="s">
        <v>3515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customHeight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customHeight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3516</v>
      </c>
      <c r="F4006" s="73" t="s">
        <v>3516</v>
      </c>
      <c r="G4006" s="73" t="s">
        <v>3516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customHeight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customHeight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customHeight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customHeight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3517</v>
      </c>
      <c r="F4010" s="74" t="s">
        <v>3517</v>
      </c>
      <c r="G4010" s="74" t="s">
        <v>3517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customHeight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customHeight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3518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customHeight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customHeight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3519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customHeight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customHeight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customHeight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3520</v>
      </c>
      <c r="F4017" s="73" t="s">
        <v>3520</v>
      </c>
      <c r="G4017" s="73" t="s">
        <v>3520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customHeight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customHeight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customHeight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customHeight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3326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customHeight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customHeight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customHeight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customHeight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3521</v>
      </c>
      <c r="F4025" s="73" t="s">
        <v>3521</v>
      </c>
      <c r="G4025" s="73" t="s">
        <v>3521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customHeight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customHeight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customHeight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3003</v>
      </c>
      <c r="F4028" s="73" t="s">
        <v>3003</v>
      </c>
      <c r="G4028" s="73" t="s">
        <v>3003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customHeight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3522</v>
      </c>
      <c r="F4029" s="73" t="s">
        <v>3522</v>
      </c>
      <c r="G4029" s="73" t="s">
        <v>3522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customHeight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customHeight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3523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customHeight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customHeight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customHeight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customHeight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customHeight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3524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customHeight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customHeight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3410</v>
      </c>
      <c r="F4038" s="73" t="s">
        <v>3410</v>
      </c>
      <c r="G4038" s="73" t="s">
        <v>3410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customHeight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1411</v>
      </c>
      <c r="F4039" s="73" t="s">
        <v>3525</v>
      </c>
      <c r="G4039" s="73" t="s">
        <v>1411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customHeight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customHeight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customHeight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customHeight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customHeight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customHeight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customHeight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customHeight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customHeight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customHeight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customHeight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customHeight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customHeight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customHeight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customHeight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customHeight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2584</v>
      </c>
      <c r="F4055" s="93" t="s">
        <v>3431</v>
      </c>
      <c r="G4055" s="93" t="s">
        <v>2584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customHeight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customHeight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customHeight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customHeight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customHeight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customHeight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customHeight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customHeight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1663</v>
      </c>
      <c r="F4063" s="73" t="s">
        <v>2862</v>
      </c>
      <c r="G4063" s="73" t="s">
        <v>1663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customHeight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customHeight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customHeight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customHeight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1166</v>
      </c>
      <c r="F4067" s="73" t="s">
        <v>1167</v>
      </c>
      <c r="G4067" s="73" t="s">
        <v>1166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customHeight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3526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4496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customHeight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3527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customHeight="1">
      <c r="A4070" s="7">
        <v>43862</v>
      </c>
      <c r="B4070" s="73" t="s">
        <v>32</v>
      </c>
      <c r="C4070" s="73" t="s">
        <v>1072</v>
      </c>
      <c r="D4070" s="73" t="s">
        <v>1181</v>
      </c>
      <c r="E4070" s="74" t="s">
        <v>1191</v>
      </c>
      <c r="F4070" s="73" t="s">
        <v>1191</v>
      </c>
      <c r="G4070" s="73" t="s">
        <v>1191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customHeight="1">
      <c r="A4071" s="7">
        <v>43862</v>
      </c>
      <c r="B4071" s="73" t="s">
        <v>32</v>
      </c>
      <c r="C4071" s="73" t="s">
        <v>1072</v>
      </c>
      <c r="D4071" s="73" t="s">
        <v>1181</v>
      </c>
      <c r="E4071" s="74" t="s">
        <v>1271</v>
      </c>
      <c r="F4071" s="73" t="s">
        <v>1271</v>
      </c>
      <c r="G4071" s="73" t="s">
        <v>1271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customHeight="1">
      <c r="A4072" s="7">
        <v>43862</v>
      </c>
      <c r="B4072" s="73" t="s">
        <v>32</v>
      </c>
      <c r="C4072" s="93" t="s">
        <v>1072</v>
      </c>
      <c r="D4072" s="73" t="s">
        <v>1181</v>
      </c>
      <c r="E4072" s="93" t="s">
        <v>1234</v>
      </c>
      <c r="F4072" s="93" t="s">
        <v>1234</v>
      </c>
      <c r="G4072" s="93" t="s">
        <v>1234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customHeight="1">
      <c r="A4073" s="7">
        <v>43862</v>
      </c>
      <c r="B4073" s="73" t="s">
        <v>32</v>
      </c>
      <c r="C4073" s="73" t="s">
        <v>1072</v>
      </c>
      <c r="D4073" s="73" t="s">
        <v>1181</v>
      </c>
      <c r="E4073" s="74" t="s">
        <v>1210</v>
      </c>
      <c r="F4073" s="73" t="s">
        <v>1211</v>
      </c>
      <c r="G4073" s="73" t="s">
        <v>1210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customHeight="1">
      <c r="A4074" s="7">
        <v>43862</v>
      </c>
      <c r="B4074" s="73" t="s">
        <v>32</v>
      </c>
      <c r="C4074" s="73" t="s">
        <v>1072</v>
      </c>
      <c r="D4074" s="73" t="s">
        <v>1181</v>
      </c>
      <c r="E4074" s="74" t="s">
        <v>1233</v>
      </c>
      <c r="F4074" s="73" t="s">
        <v>1233</v>
      </c>
      <c r="G4074" s="73" t="s">
        <v>1233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customHeight="1">
      <c r="A4075" s="7">
        <v>43862</v>
      </c>
      <c r="B4075" s="73" t="s">
        <v>32</v>
      </c>
      <c r="C4075" s="73" t="s">
        <v>1072</v>
      </c>
      <c r="D4075" s="73" t="s">
        <v>1181</v>
      </c>
      <c r="E4075" s="74" t="s">
        <v>3528</v>
      </c>
      <c r="F4075" s="73" t="s">
        <v>3528</v>
      </c>
      <c r="G4075" s="73" t="s">
        <v>3528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customHeight="1">
      <c r="A4076" s="7">
        <v>43862</v>
      </c>
      <c r="B4076" s="73" t="s">
        <v>32</v>
      </c>
      <c r="C4076" s="73" t="s">
        <v>1072</v>
      </c>
      <c r="D4076" s="73" t="s">
        <v>1181</v>
      </c>
      <c r="E4076" s="74" t="s">
        <v>1183</v>
      </c>
      <c r="F4076" s="73" t="s">
        <v>1183</v>
      </c>
      <c r="G4076" s="73" t="s">
        <v>1183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customHeight="1">
      <c r="A4077" s="7">
        <v>43862</v>
      </c>
      <c r="B4077" s="73" t="s">
        <v>32</v>
      </c>
      <c r="C4077" s="73" t="s">
        <v>1072</v>
      </c>
      <c r="D4077" s="73" t="s">
        <v>1181</v>
      </c>
      <c r="E4077" s="74" t="s">
        <v>1183</v>
      </c>
      <c r="F4077" s="73" t="s">
        <v>1183</v>
      </c>
      <c r="G4077" s="73" t="s">
        <v>1183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customHeight="1">
      <c r="A4078" s="7">
        <v>43862</v>
      </c>
      <c r="B4078" s="73" t="s">
        <v>32</v>
      </c>
      <c r="C4078" s="73" t="s">
        <v>1072</v>
      </c>
      <c r="D4078" s="73" t="s">
        <v>1181</v>
      </c>
      <c r="E4078" s="74" t="s">
        <v>3529</v>
      </c>
      <c r="F4078" s="73" t="s">
        <v>3529</v>
      </c>
      <c r="G4078" s="73" t="s">
        <v>3529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customHeight="1">
      <c r="A4079" s="7">
        <v>43862</v>
      </c>
      <c r="B4079" s="73" t="s">
        <v>32</v>
      </c>
      <c r="C4079" s="73" t="s">
        <v>1072</v>
      </c>
      <c r="D4079" s="73" t="s">
        <v>1181</v>
      </c>
      <c r="E4079" s="74" t="s">
        <v>1192</v>
      </c>
      <c r="F4079" s="73" t="s">
        <v>1192</v>
      </c>
      <c r="G4079" s="73" t="s">
        <v>1192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customHeight="1">
      <c r="A4080" s="7">
        <v>43862</v>
      </c>
      <c r="B4080" s="73" t="s">
        <v>32</v>
      </c>
      <c r="C4080" s="73" t="s">
        <v>1072</v>
      </c>
      <c r="D4080" s="73" t="s">
        <v>1181</v>
      </c>
      <c r="E4080" s="74" t="s">
        <v>3530</v>
      </c>
      <c r="F4080" s="73" t="s">
        <v>3530</v>
      </c>
      <c r="G4080" s="73" t="s">
        <v>3530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customHeight="1">
      <c r="A4081" s="7">
        <v>43862</v>
      </c>
      <c r="B4081" s="73" t="s">
        <v>32</v>
      </c>
      <c r="C4081" s="73" t="s">
        <v>1072</v>
      </c>
      <c r="D4081" s="73" t="s">
        <v>1181</v>
      </c>
      <c r="E4081" s="74" t="s">
        <v>1227</v>
      </c>
      <c r="F4081" s="73" t="s">
        <v>1227</v>
      </c>
      <c r="G4081" s="73" t="s">
        <v>1227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customHeight="1">
      <c r="A4082" s="7">
        <v>43862</v>
      </c>
      <c r="B4082" s="73" t="s">
        <v>32</v>
      </c>
      <c r="C4082" s="73" t="s">
        <v>1072</v>
      </c>
      <c r="D4082" s="73" t="s">
        <v>1181</v>
      </c>
      <c r="E4082" s="74" t="s">
        <v>1227</v>
      </c>
      <c r="F4082" s="73" t="s">
        <v>1227</v>
      </c>
      <c r="G4082" s="73" t="s">
        <v>1227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customHeight="1">
      <c r="A4083" s="7">
        <v>43862</v>
      </c>
      <c r="B4083" s="73" t="s">
        <v>32</v>
      </c>
      <c r="C4083" s="73" t="s">
        <v>1072</v>
      </c>
      <c r="D4083" s="73" t="s">
        <v>1181</v>
      </c>
      <c r="E4083" s="74" t="s">
        <v>3531</v>
      </c>
      <c r="F4083" s="73" t="s">
        <v>3532</v>
      </c>
      <c r="G4083" s="73" t="s">
        <v>3531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customHeight="1">
      <c r="A4084" s="7">
        <v>43862</v>
      </c>
      <c r="B4084" s="73" t="s">
        <v>32</v>
      </c>
      <c r="C4084" s="73" t="s">
        <v>1072</v>
      </c>
      <c r="D4084" s="73" t="s">
        <v>1300</v>
      </c>
      <c r="E4084" s="74" t="s">
        <v>1314</v>
      </c>
      <c r="F4084" s="73" t="s">
        <v>1318</v>
      </c>
      <c r="G4084" s="73" t="s">
        <v>1314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customHeight="1">
      <c r="A4085" s="7">
        <v>43862</v>
      </c>
      <c r="B4085" s="73" t="s">
        <v>32</v>
      </c>
      <c r="C4085" s="73" t="s">
        <v>1072</v>
      </c>
      <c r="D4085" s="73" t="s">
        <v>1300</v>
      </c>
      <c r="E4085" s="74" t="s">
        <v>1326</v>
      </c>
      <c r="F4085" s="73" t="s">
        <v>1326</v>
      </c>
      <c r="G4085" s="73" t="s">
        <v>1326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customHeight="1">
      <c r="A4086" s="7">
        <v>43862</v>
      </c>
      <c r="B4086" s="73" t="s">
        <v>32</v>
      </c>
      <c r="C4086" s="73" t="s">
        <v>1329</v>
      </c>
      <c r="D4086" s="73" t="s">
        <v>1440</v>
      </c>
      <c r="E4086" s="74" t="s">
        <v>1463</v>
      </c>
      <c r="F4086" s="73" t="s">
        <v>1463</v>
      </c>
      <c r="G4086" s="73" t="s">
        <v>1463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customHeight="1">
      <c r="A4087" s="7">
        <v>43862</v>
      </c>
      <c r="B4087" s="73" t="s">
        <v>32</v>
      </c>
      <c r="C4087" s="73" t="s">
        <v>1329</v>
      </c>
      <c r="D4087" s="73" t="s">
        <v>1440</v>
      </c>
      <c r="E4087" s="74" t="s">
        <v>3533</v>
      </c>
      <c r="F4087" s="73" t="s">
        <v>3533</v>
      </c>
      <c r="G4087" s="73" t="s">
        <v>3533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customHeight="1">
      <c r="A4088" s="7">
        <v>43862</v>
      </c>
      <c r="B4088" s="73" t="s">
        <v>32</v>
      </c>
      <c r="C4088" s="73" t="s">
        <v>1329</v>
      </c>
      <c r="D4088" s="73" t="s">
        <v>1440</v>
      </c>
      <c r="E4088" s="74" t="s">
        <v>1479</v>
      </c>
      <c r="F4088" s="73" t="s">
        <v>1479</v>
      </c>
      <c r="G4088" s="73" t="s">
        <v>1479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customHeight="1">
      <c r="A4089" s="7">
        <v>43862</v>
      </c>
      <c r="B4089" s="73" t="s">
        <v>32</v>
      </c>
      <c r="C4089" s="73" t="s">
        <v>1329</v>
      </c>
      <c r="D4089" s="73" t="s">
        <v>1440</v>
      </c>
      <c r="E4089" s="74" t="s">
        <v>1502</v>
      </c>
      <c r="F4089" s="73" t="s">
        <v>1503</v>
      </c>
      <c r="G4089" s="73" t="s">
        <v>1502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customHeight="1">
      <c r="A4090" s="7">
        <v>43862</v>
      </c>
      <c r="B4090" s="73" t="s">
        <v>32</v>
      </c>
      <c r="C4090" s="73" t="s">
        <v>1329</v>
      </c>
      <c r="D4090" s="73" t="s">
        <v>1440</v>
      </c>
      <c r="E4090" s="74" t="s">
        <v>1464</v>
      </c>
      <c r="F4090" s="73" t="s">
        <v>1465</v>
      </c>
      <c r="G4090" s="73" t="s">
        <v>1464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customHeight="1">
      <c r="A4091" s="7">
        <v>43862</v>
      </c>
      <c r="B4091" s="73" t="s">
        <v>32</v>
      </c>
      <c r="C4091" s="73" t="s">
        <v>1329</v>
      </c>
      <c r="D4091" s="73" t="s">
        <v>1440</v>
      </c>
      <c r="E4091" s="74" t="s">
        <v>1490</v>
      </c>
      <c r="F4091" s="73" t="s">
        <v>1490</v>
      </c>
      <c r="G4091" s="73" t="s">
        <v>1490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customHeight="1">
      <c r="A4092" s="7">
        <v>43862</v>
      </c>
      <c r="B4092" s="73" t="s">
        <v>32</v>
      </c>
      <c r="C4092" s="73" t="s">
        <v>1329</v>
      </c>
      <c r="D4092" s="73" t="s">
        <v>1350</v>
      </c>
      <c r="E4092" s="74" t="s">
        <v>3534</v>
      </c>
      <c r="F4092" s="73" t="s">
        <v>3534</v>
      </c>
      <c r="G4092" s="73" t="s">
        <v>3534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customHeight="1">
      <c r="A4093" s="7">
        <v>43862</v>
      </c>
      <c r="B4093" s="73" t="s">
        <v>32</v>
      </c>
      <c r="C4093" s="73" t="s">
        <v>1329</v>
      </c>
      <c r="D4093" s="73" t="s">
        <v>1353</v>
      </c>
      <c r="E4093" s="74" t="s">
        <v>1411</v>
      </c>
      <c r="F4093" s="73" t="s">
        <v>1411</v>
      </c>
      <c r="G4093" s="73" t="s">
        <v>1411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customHeight="1">
      <c r="A4094" s="7">
        <v>43862</v>
      </c>
      <c r="B4094" s="73" t="s">
        <v>32</v>
      </c>
      <c r="C4094" s="73" t="s">
        <v>1329</v>
      </c>
      <c r="D4094" s="73" t="s">
        <v>1353</v>
      </c>
      <c r="E4094" s="74" t="s">
        <v>3535</v>
      </c>
      <c r="F4094" s="73" t="s">
        <v>3535</v>
      </c>
      <c r="G4094" s="73" t="s">
        <v>3535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customHeight="1">
      <c r="A4095" s="7">
        <v>43862</v>
      </c>
      <c r="B4095" s="73" t="s">
        <v>32</v>
      </c>
      <c r="C4095" s="73" t="s">
        <v>1329</v>
      </c>
      <c r="D4095" s="73" t="s">
        <v>1353</v>
      </c>
      <c r="E4095" s="74" t="s">
        <v>1403</v>
      </c>
      <c r="F4095" s="73" t="s">
        <v>1403</v>
      </c>
      <c r="G4095" s="73" t="s">
        <v>1403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customHeight="1">
      <c r="A4096" s="7">
        <v>43862</v>
      </c>
      <c r="B4096" s="73" t="s">
        <v>32</v>
      </c>
      <c r="C4096" s="73" t="s">
        <v>1329</v>
      </c>
      <c r="D4096" s="73" t="s">
        <v>1511</v>
      </c>
      <c r="E4096" s="74" t="s">
        <v>1512</v>
      </c>
      <c r="F4096" s="73" t="s">
        <v>1512</v>
      </c>
      <c r="G4096" s="73" t="s">
        <v>1512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customHeight="1">
      <c r="A4097" s="7">
        <v>43862</v>
      </c>
      <c r="B4097" s="73" t="s">
        <v>32</v>
      </c>
      <c r="C4097" s="73" t="s">
        <v>1516</v>
      </c>
      <c r="D4097" s="73" t="s">
        <v>1517</v>
      </c>
      <c r="E4097" s="74" t="s">
        <v>1521</v>
      </c>
      <c r="F4097" s="73" t="s">
        <v>1521</v>
      </c>
      <c r="G4097" s="73" t="s">
        <v>1521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customHeight="1">
      <c r="A4098" s="7">
        <v>43862</v>
      </c>
      <c r="B4098" s="74" t="s">
        <v>32</v>
      </c>
      <c r="C4098" s="74" t="s">
        <v>1516</v>
      </c>
      <c r="D4098" s="74" t="s">
        <v>1517</v>
      </c>
      <c r="E4098" s="74" t="s">
        <v>1523</v>
      </c>
      <c r="F4098" s="74" t="s">
        <v>1523</v>
      </c>
      <c r="G4098" s="74" t="s">
        <v>1523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customHeight="1">
      <c r="A4099" s="7">
        <v>43862</v>
      </c>
      <c r="B4099" s="73" t="s">
        <v>32</v>
      </c>
      <c r="C4099" s="73" t="s">
        <v>1516</v>
      </c>
      <c r="D4099" s="73" t="s">
        <v>1517</v>
      </c>
      <c r="E4099" s="74" t="s">
        <v>1525</v>
      </c>
      <c r="F4099" s="73" t="s">
        <v>1526</v>
      </c>
      <c r="G4099" s="73" t="s">
        <v>1527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4489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customHeight="1">
      <c r="A4100" s="7">
        <v>43862</v>
      </c>
      <c r="B4100" s="73" t="s">
        <v>32</v>
      </c>
      <c r="C4100" s="73" t="s">
        <v>1516</v>
      </c>
      <c r="D4100" s="73" t="s">
        <v>1517</v>
      </c>
      <c r="E4100" s="74" t="s">
        <v>1528</v>
      </c>
      <c r="F4100" s="73" t="s">
        <v>1528</v>
      </c>
      <c r="G4100" s="73" t="s">
        <v>1528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customHeight="1">
      <c r="A4101" s="7">
        <v>43862</v>
      </c>
      <c r="B4101" s="73" t="s">
        <v>32</v>
      </c>
      <c r="C4101" s="73" t="s">
        <v>1516</v>
      </c>
      <c r="D4101" s="73" t="s">
        <v>1517</v>
      </c>
      <c r="E4101" s="74" t="s">
        <v>1529</v>
      </c>
      <c r="F4101" s="73" t="s">
        <v>1529</v>
      </c>
      <c r="G4101" s="73" t="s">
        <v>1529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customHeight="1">
      <c r="A4102" s="7">
        <v>43862</v>
      </c>
      <c r="B4102" s="73" t="s">
        <v>32</v>
      </c>
      <c r="C4102" s="73" t="s">
        <v>1516</v>
      </c>
      <c r="D4102" s="73" t="s">
        <v>1517</v>
      </c>
      <c r="E4102" s="74" t="s">
        <v>1531</v>
      </c>
      <c r="F4102" s="73" t="s">
        <v>1531</v>
      </c>
      <c r="G4102" s="73" t="s">
        <v>1531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customHeight="1">
      <c r="A4103" s="7">
        <v>43862</v>
      </c>
      <c r="B4103" s="73" t="s">
        <v>32</v>
      </c>
      <c r="C4103" s="73" t="s">
        <v>1516</v>
      </c>
      <c r="D4103" s="73" t="s">
        <v>1517</v>
      </c>
      <c r="E4103" s="74" t="s">
        <v>1532</v>
      </c>
      <c r="F4103" s="73" t="s">
        <v>1532</v>
      </c>
      <c r="G4103" s="73" t="s">
        <v>1532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customHeight="1">
      <c r="A4104" s="7">
        <v>43862</v>
      </c>
      <c r="B4104" s="73" t="s">
        <v>32</v>
      </c>
      <c r="C4104" s="73" t="s">
        <v>1516</v>
      </c>
      <c r="D4104" s="73" t="s">
        <v>1517</v>
      </c>
      <c r="E4104" s="74" t="s">
        <v>2886</v>
      </c>
      <c r="F4104" s="73" t="s">
        <v>2887</v>
      </c>
      <c r="G4104" s="73" t="s">
        <v>2886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customHeight="1">
      <c r="A4105" s="7">
        <v>43862</v>
      </c>
      <c r="B4105" s="73" t="s">
        <v>32</v>
      </c>
      <c r="C4105" s="73" t="s">
        <v>1516</v>
      </c>
      <c r="D4105" s="73" t="s">
        <v>1517</v>
      </c>
      <c r="E4105" s="74" t="s">
        <v>1535</v>
      </c>
      <c r="F4105" s="73" t="s">
        <v>1535</v>
      </c>
      <c r="G4105" s="73" t="s">
        <v>1535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customHeight="1">
      <c r="A4106" s="7">
        <v>43862</v>
      </c>
      <c r="B4106" s="73" t="s">
        <v>32</v>
      </c>
      <c r="C4106" s="73" t="s">
        <v>1516</v>
      </c>
      <c r="D4106" s="73" t="s">
        <v>1517</v>
      </c>
      <c r="E4106" s="74" t="s">
        <v>1536</v>
      </c>
      <c r="F4106" s="73" t="s">
        <v>1536</v>
      </c>
      <c r="G4106" s="73" t="s">
        <v>1536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customHeight="1">
      <c r="A4107" s="7">
        <v>43862</v>
      </c>
      <c r="B4107" s="74" t="s">
        <v>32</v>
      </c>
      <c r="C4107" s="74" t="s">
        <v>1516</v>
      </c>
      <c r="D4107" s="74" t="s">
        <v>1517</v>
      </c>
      <c r="E4107" s="74" t="s">
        <v>1537</v>
      </c>
      <c r="F4107" s="74" t="s">
        <v>1537</v>
      </c>
      <c r="G4107" s="74" t="s">
        <v>1537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customHeight="1">
      <c r="A4108" s="7">
        <v>43862</v>
      </c>
      <c r="B4108" s="74" t="s">
        <v>32</v>
      </c>
      <c r="C4108" s="74" t="s">
        <v>1516</v>
      </c>
      <c r="D4108" s="74" t="s">
        <v>1517</v>
      </c>
      <c r="E4108" s="74" t="s">
        <v>1537</v>
      </c>
      <c r="F4108" s="74" t="s">
        <v>1537</v>
      </c>
      <c r="G4108" s="74" t="s">
        <v>1537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customHeight="1">
      <c r="A4109" s="7">
        <v>43862</v>
      </c>
      <c r="B4109" s="73" t="s">
        <v>32</v>
      </c>
      <c r="C4109" s="73" t="s">
        <v>1516</v>
      </c>
      <c r="D4109" s="73" t="s">
        <v>1517</v>
      </c>
      <c r="E4109" s="74" t="s">
        <v>1538</v>
      </c>
      <c r="F4109" s="73" t="s">
        <v>1538</v>
      </c>
      <c r="G4109" s="73" t="s">
        <v>1538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customHeight="1">
      <c r="A4110" s="7">
        <v>43862</v>
      </c>
      <c r="B4110" s="73" t="s">
        <v>32</v>
      </c>
      <c r="C4110" s="73" t="s">
        <v>1516</v>
      </c>
      <c r="D4110" s="73" t="s">
        <v>1517</v>
      </c>
      <c r="E4110" s="74" t="s">
        <v>1538</v>
      </c>
      <c r="F4110" s="73" t="s">
        <v>1538</v>
      </c>
      <c r="G4110" s="73" t="s">
        <v>1538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customHeight="1">
      <c r="A4111" s="7">
        <v>43862</v>
      </c>
      <c r="B4111" s="73" t="s">
        <v>32</v>
      </c>
      <c r="C4111" s="73" t="s">
        <v>1516</v>
      </c>
      <c r="D4111" s="73" t="s">
        <v>1517</v>
      </c>
      <c r="E4111" s="74" t="s">
        <v>1539</v>
      </c>
      <c r="F4111" s="73" t="s">
        <v>1539</v>
      </c>
      <c r="G4111" s="73" t="s">
        <v>1539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customHeight="1">
      <c r="A4112" s="7">
        <v>43862</v>
      </c>
      <c r="B4112" s="73" t="s">
        <v>32</v>
      </c>
      <c r="C4112" s="73" t="s">
        <v>1516</v>
      </c>
      <c r="D4112" s="73" t="s">
        <v>1517</v>
      </c>
      <c r="E4112" s="74" t="s">
        <v>1546</v>
      </c>
      <c r="F4112" s="73" t="s">
        <v>1546</v>
      </c>
      <c r="G4112" s="73" t="s">
        <v>1546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customHeight="1">
      <c r="A4113" s="7">
        <v>43862</v>
      </c>
      <c r="B4113" s="73" t="s">
        <v>32</v>
      </c>
      <c r="C4113" s="73" t="s">
        <v>1516</v>
      </c>
      <c r="D4113" s="73" t="s">
        <v>1517</v>
      </c>
      <c r="E4113" s="74" t="s">
        <v>2918</v>
      </c>
      <c r="F4113" s="73" t="s">
        <v>2918</v>
      </c>
      <c r="G4113" s="73" t="s">
        <v>2918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customHeight="1">
      <c r="A4114" s="7">
        <v>43862</v>
      </c>
      <c r="B4114" s="73" t="s">
        <v>32</v>
      </c>
      <c r="C4114" s="73" t="s">
        <v>1516</v>
      </c>
      <c r="D4114" s="73" t="s">
        <v>1517</v>
      </c>
      <c r="E4114" s="74" t="s">
        <v>1549</v>
      </c>
      <c r="F4114" s="73" t="s">
        <v>1549</v>
      </c>
      <c r="G4114" s="73" t="s">
        <v>1549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customHeight="1">
      <c r="A4115" s="7">
        <v>43862</v>
      </c>
      <c r="B4115" s="73" t="s">
        <v>32</v>
      </c>
      <c r="C4115" s="73" t="s">
        <v>1516</v>
      </c>
      <c r="D4115" s="73" t="s">
        <v>1517</v>
      </c>
      <c r="E4115" s="74" t="s">
        <v>1605</v>
      </c>
      <c r="F4115" s="73" t="s">
        <v>1605</v>
      </c>
      <c r="G4115" s="73" t="s">
        <v>1605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customHeight="1">
      <c r="A4116" s="7">
        <v>43862</v>
      </c>
      <c r="B4116" s="73" t="s">
        <v>32</v>
      </c>
      <c r="C4116" s="73" t="s">
        <v>1516</v>
      </c>
      <c r="D4116" s="73" t="s">
        <v>1517</v>
      </c>
      <c r="E4116" s="74" t="s">
        <v>1552</v>
      </c>
      <c r="F4116" s="73" t="s">
        <v>1552</v>
      </c>
      <c r="G4116" s="73" t="s">
        <v>1552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customHeight="1">
      <c r="A4117" s="7">
        <v>43862</v>
      </c>
      <c r="B4117" s="73" t="s">
        <v>32</v>
      </c>
      <c r="C4117" s="73" t="s">
        <v>1516</v>
      </c>
      <c r="D4117" s="73" t="s">
        <v>1555</v>
      </c>
      <c r="E4117" s="74" t="s">
        <v>1518</v>
      </c>
      <c r="F4117" s="73" t="s">
        <v>1518</v>
      </c>
      <c r="G4117" s="73" t="s">
        <v>1518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customHeight="1">
      <c r="A4118" s="7">
        <v>43862</v>
      </c>
      <c r="B4118" s="73" t="s">
        <v>32</v>
      </c>
      <c r="C4118" s="73" t="s">
        <v>1516</v>
      </c>
      <c r="D4118" s="73" t="s">
        <v>1555</v>
      </c>
      <c r="E4118" s="108" t="s">
        <v>4134</v>
      </c>
      <c r="F4118" s="73" t="s">
        <v>4483</v>
      </c>
      <c r="G4118" s="108" t="s">
        <v>4134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customHeight="1">
      <c r="A4119" s="7">
        <v>43862</v>
      </c>
      <c r="B4119" s="73" t="s">
        <v>32</v>
      </c>
      <c r="C4119" s="73" t="s">
        <v>1516</v>
      </c>
      <c r="D4119" s="73" t="s">
        <v>1555</v>
      </c>
      <c r="E4119" s="74" t="s">
        <v>1564</v>
      </c>
      <c r="F4119" s="73" t="s">
        <v>1564</v>
      </c>
      <c r="G4119" s="73" t="s">
        <v>1564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customHeight="1">
      <c r="A4120" s="7">
        <v>43862</v>
      </c>
      <c r="B4120" s="73" t="s">
        <v>32</v>
      </c>
      <c r="C4120" s="73" t="s">
        <v>1516</v>
      </c>
      <c r="D4120" s="73" t="s">
        <v>1555</v>
      </c>
      <c r="E4120" s="74" t="s">
        <v>1565</v>
      </c>
      <c r="F4120" s="73" t="s">
        <v>1566</v>
      </c>
      <c r="G4120" s="73" t="s">
        <v>1527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4489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customHeight="1">
      <c r="A4121" s="7">
        <v>43862</v>
      </c>
      <c r="B4121" s="73" t="s">
        <v>32</v>
      </c>
      <c r="C4121" s="73" t="s">
        <v>1516</v>
      </c>
      <c r="D4121" s="73" t="s">
        <v>1555</v>
      </c>
      <c r="E4121" s="74" t="s">
        <v>1567</v>
      </c>
      <c r="F4121" s="73" t="s">
        <v>1568</v>
      </c>
      <c r="G4121" s="73" t="s">
        <v>1527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4489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customHeight="1">
      <c r="A4122" s="7">
        <v>43862</v>
      </c>
      <c r="B4122" s="73" t="s">
        <v>32</v>
      </c>
      <c r="C4122" s="73" t="s">
        <v>1516</v>
      </c>
      <c r="D4122" s="73" t="s">
        <v>1555</v>
      </c>
      <c r="E4122" s="74" t="s">
        <v>1567</v>
      </c>
      <c r="F4122" s="73" t="s">
        <v>1567</v>
      </c>
      <c r="G4122" s="73" t="s">
        <v>1567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customHeight="1">
      <c r="A4123" s="7">
        <v>43862</v>
      </c>
      <c r="B4123" s="73" t="s">
        <v>32</v>
      </c>
      <c r="C4123" s="73" t="s">
        <v>1516</v>
      </c>
      <c r="D4123" s="73" t="s">
        <v>1555</v>
      </c>
      <c r="E4123" s="74" t="s">
        <v>1569</v>
      </c>
      <c r="F4123" s="73" t="s">
        <v>1570</v>
      </c>
      <c r="G4123" s="73" t="s">
        <v>1527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4489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customHeight="1">
      <c r="A4124" s="7">
        <v>43862</v>
      </c>
      <c r="B4124" s="73" t="s">
        <v>32</v>
      </c>
      <c r="C4124" s="73" t="s">
        <v>1516</v>
      </c>
      <c r="D4124" s="73" t="s">
        <v>1555</v>
      </c>
      <c r="E4124" s="74" t="s">
        <v>3536</v>
      </c>
      <c r="F4124" s="73" t="s">
        <v>3536</v>
      </c>
      <c r="G4124" s="73" t="s">
        <v>3536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customHeight="1">
      <c r="A4125" s="7">
        <v>43862</v>
      </c>
      <c r="B4125" s="73" t="s">
        <v>32</v>
      </c>
      <c r="C4125" s="73" t="s">
        <v>1516</v>
      </c>
      <c r="D4125" s="73" t="s">
        <v>1555</v>
      </c>
      <c r="E4125" s="74" t="s">
        <v>1573</v>
      </c>
      <c r="F4125" s="73" t="s">
        <v>1574</v>
      </c>
      <c r="G4125" s="73" t="s">
        <v>1527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4489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customHeight="1">
      <c r="A4126" s="7">
        <v>43862</v>
      </c>
      <c r="B4126" s="73" t="s">
        <v>32</v>
      </c>
      <c r="C4126" s="73" t="s">
        <v>1516</v>
      </c>
      <c r="D4126" s="73" t="s">
        <v>1555</v>
      </c>
      <c r="E4126" s="74" t="s">
        <v>1538</v>
      </c>
      <c r="F4126" s="73" t="s">
        <v>1580</v>
      </c>
      <c r="G4126" s="73" t="s">
        <v>1538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customHeight="1">
      <c r="A4127" s="7">
        <v>43862</v>
      </c>
      <c r="B4127" s="73" t="s">
        <v>32</v>
      </c>
      <c r="C4127" s="73" t="s">
        <v>1516</v>
      </c>
      <c r="D4127" s="73" t="s">
        <v>1555</v>
      </c>
      <c r="E4127" s="74" t="s">
        <v>1538</v>
      </c>
      <c r="F4127" s="73" t="s">
        <v>1580</v>
      </c>
      <c r="G4127" s="73" t="s">
        <v>1538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customHeight="1">
      <c r="A4128" s="7">
        <v>43862</v>
      </c>
      <c r="B4128" s="73" t="s">
        <v>32</v>
      </c>
      <c r="C4128" s="73" t="s">
        <v>1516</v>
      </c>
      <c r="D4128" s="73" t="s">
        <v>1555</v>
      </c>
      <c r="E4128" s="74" t="s">
        <v>1581</v>
      </c>
      <c r="F4128" s="73" t="s">
        <v>1582</v>
      </c>
      <c r="G4128" s="73" t="s">
        <v>1527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4489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customHeight="1">
      <c r="A4129" s="7">
        <v>43862</v>
      </c>
      <c r="B4129" s="73" t="s">
        <v>32</v>
      </c>
      <c r="C4129" s="73" t="s">
        <v>1516</v>
      </c>
      <c r="D4129" s="73" t="s">
        <v>1555</v>
      </c>
      <c r="E4129" s="108" t="s">
        <v>4134</v>
      </c>
      <c r="F4129" s="73" t="s">
        <v>4484</v>
      </c>
      <c r="G4129" s="108" t="s">
        <v>4134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customHeight="1">
      <c r="A4130" s="7">
        <v>43862</v>
      </c>
      <c r="B4130" s="73" t="s">
        <v>32</v>
      </c>
      <c r="C4130" s="73" t="s">
        <v>1516</v>
      </c>
      <c r="D4130" s="73" t="s">
        <v>1555</v>
      </c>
      <c r="E4130" s="74" t="s">
        <v>1583</v>
      </c>
      <c r="F4130" s="73" t="s">
        <v>3537</v>
      </c>
      <c r="G4130" s="73" t="s">
        <v>1527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4489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customHeight="1">
      <c r="A4131" s="7">
        <v>43862</v>
      </c>
      <c r="B4131" s="73" t="s">
        <v>32</v>
      </c>
      <c r="C4131" s="73" t="s">
        <v>1516</v>
      </c>
      <c r="D4131" s="73" t="s">
        <v>1555</v>
      </c>
      <c r="E4131" s="74" t="s">
        <v>1583</v>
      </c>
      <c r="F4131" s="73" t="s">
        <v>1584</v>
      </c>
      <c r="G4131" s="73" t="s">
        <v>1527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4489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customHeight="1">
      <c r="A4132" s="7">
        <v>43862</v>
      </c>
      <c r="B4132" s="73" t="s">
        <v>32</v>
      </c>
      <c r="C4132" s="73" t="s">
        <v>1516</v>
      </c>
      <c r="D4132" s="73" t="s">
        <v>1555</v>
      </c>
      <c r="E4132" s="74" t="s">
        <v>1587</v>
      </c>
      <c r="F4132" s="73" t="s">
        <v>1588</v>
      </c>
      <c r="G4132" s="73" t="s">
        <v>1527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4489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customHeight="1">
      <c r="A4133" s="7">
        <v>43862</v>
      </c>
      <c r="B4133" s="73" t="s">
        <v>32</v>
      </c>
      <c r="C4133" s="73" t="s">
        <v>1516</v>
      </c>
      <c r="D4133" s="73" t="s">
        <v>1555</v>
      </c>
      <c r="E4133" s="108" t="s">
        <v>4134</v>
      </c>
      <c r="F4133" s="73" t="s">
        <v>4485</v>
      </c>
      <c r="G4133" s="108" t="s">
        <v>4134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customHeight="1">
      <c r="A4134" s="7">
        <v>43862</v>
      </c>
      <c r="B4134" s="73" t="s">
        <v>32</v>
      </c>
      <c r="C4134" s="73" t="s">
        <v>1516</v>
      </c>
      <c r="D4134" s="73" t="s">
        <v>1555</v>
      </c>
      <c r="E4134" s="108" t="s">
        <v>4134</v>
      </c>
      <c r="F4134" s="73" t="s">
        <v>4486</v>
      </c>
      <c r="G4134" s="108" t="s">
        <v>4134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customHeight="1">
      <c r="A4135" s="7">
        <v>43862</v>
      </c>
      <c r="B4135" s="73" t="s">
        <v>32</v>
      </c>
      <c r="C4135" s="73" t="s">
        <v>1516</v>
      </c>
      <c r="D4135" s="73" t="s">
        <v>1555</v>
      </c>
      <c r="E4135" s="74" t="s">
        <v>1594</v>
      </c>
      <c r="F4135" s="73" t="s">
        <v>1594</v>
      </c>
      <c r="G4135" s="73" t="s">
        <v>1594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customHeight="1">
      <c r="A4136" s="7">
        <v>43862</v>
      </c>
      <c r="B4136" s="73" t="s">
        <v>32</v>
      </c>
      <c r="C4136" s="73" t="s">
        <v>1516</v>
      </c>
      <c r="D4136" s="73" t="s">
        <v>1555</v>
      </c>
      <c r="E4136" s="74" t="s">
        <v>1596</v>
      </c>
      <c r="F4136" s="73" t="s">
        <v>1596</v>
      </c>
      <c r="G4136" s="73" t="s">
        <v>1596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customHeight="1">
      <c r="A4137" s="7">
        <v>43862</v>
      </c>
      <c r="B4137" s="73" t="s">
        <v>32</v>
      </c>
      <c r="C4137" s="73" t="s">
        <v>1516</v>
      </c>
      <c r="D4137" s="73" t="s">
        <v>1555</v>
      </c>
      <c r="E4137" s="74" t="s">
        <v>1602</v>
      </c>
      <c r="F4137" s="73" t="s">
        <v>1602</v>
      </c>
      <c r="G4137" s="73" t="s">
        <v>1602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customHeight="1">
      <c r="A4138" s="7">
        <v>43862</v>
      </c>
      <c r="B4138" s="73" t="s">
        <v>32</v>
      </c>
      <c r="C4138" s="73" t="s">
        <v>1516</v>
      </c>
      <c r="D4138" s="73" t="s">
        <v>1555</v>
      </c>
      <c r="E4138" s="74" t="s">
        <v>1609</v>
      </c>
      <c r="F4138" s="73" t="s">
        <v>1609</v>
      </c>
      <c r="G4138" s="73" t="s">
        <v>1609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4505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99" t="s">
        <v>1072</v>
      </c>
      <c r="D4183" s="8" t="s">
        <v>1181</v>
      </c>
      <c r="E4183" s="99" t="s">
        <v>1208</v>
      </c>
      <c r="F4183" s="99" t="s">
        <v>3538</v>
      </c>
      <c r="G4183" s="99" t="s">
        <v>1208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3539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4489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4489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74" t="s">
        <v>3636</v>
      </c>
      <c r="F4201" s="8" t="s">
        <v>3635</v>
      </c>
      <c r="G4201" s="8" t="s">
        <v>1527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4489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4489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4489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4489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4489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customHeight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3541</v>
      </c>
      <c r="F4214" s="73" t="s">
        <v>3541</v>
      </c>
      <c r="G4214" s="73" t="s">
        <v>3541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3542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1170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3543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customHeight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customHeight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customHeight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customHeight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customHeight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customHeight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customHeight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customHeight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customHeight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customHeight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3510</v>
      </c>
      <c r="F4237" s="73" t="s">
        <v>3544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3511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3545</v>
      </c>
      <c r="AF4237" s="73"/>
      <c r="AG4237" s="73" t="s">
        <v>51</v>
      </c>
      <c r="AH4237" s="73">
        <v>0</v>
      </c>
      <c r="AI4237" t="e">
        <v>#N/A</v>
      </c>
    </row>
    <row r="4238" spans="1:35" ht="14.25" customHeight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customHeight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3546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customHeight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3547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1827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customHeight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1173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1174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customHeight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1173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1176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customHeight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1173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1177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customHeight="1">
      <c r="A4244" s="7">
        <v>43862</v>
      </c>
      <c r="B4244" s="73" t="s">
        <v>32</v>
      </c>
      <c r="C4244" s="73" t="s">
        <v>1072</v>
      </c>
      <c r="D4244" s="73" t="s">
        <v>1300</v>
      </c>
      <c r="E4244" s="73" t="s">
        <v>1314</v>
      </c>
      <c r="F4244" s="73" t="s">
        <v>1315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1314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customHeight="1">
      <c r="A4245" s="7">
        <v>43862</v>
      </c>
      <c r="B4245" s="73" t="s">
        <v>32</v>
      </c>
      <c r="C4245" s="73" t="s">
        <v>1329</v>
      </c>
      <c r="D4245" s="73" t="s">
        <v>1440</v>
      </c>
      <c r="E4245" s="74" t="s">
        <v>1458</v>
      </c>
      <c r="F4245" s="73" t="s">
        <v>1459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1454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customHeight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1611</v>
      </c>
      <c r="F4246" s="73" t="s">
        <v>1611</v>
      </c>
      <c r="G4246" s="73" t="s">
        <v>1611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1623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customHeight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1611</v>
      </c>
      <c r="F4247" s="73" t="s">
        <v>1611</v>
      </c>
      <c r="G4247" s="73" t="s">
        <v>1611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1624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customHeight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1611</v>
      </c>
      <c r="F4248" s="73" t="s">
        <v>1611</v>
      </c>
      <c r="G4248" s="73" t="s">
        <v>1611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1626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customHeight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1611</v>
      </c>
      <c r="F4249" s="73" t="s">
        <v>1611</v>
      </c>
      <c r="G4249" s="73" t="s">
        <v>1611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1627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customHeight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1611</v>
      </c>
      <c r="F4250" s="73" t="s">
        <v>1611</v>
      </c>
      <c r="G4250" s="73" t="s">
        <v>1611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1628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customHeight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customHeight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1646</v>
      </c>
      <c r="F4252" s="73" t="s">
        <v>1646</v>
      </c>
      <c r="G4252" s="73" t="s">
        <v>1646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1646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customHeight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3548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customHeight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1663</v>
      </c>
      <c r="F4254" s="73" t="s">
        <v>1663</v>
      </c>
      <c r="G4254" s="73" t="s">
        <v>1663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1664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customHeight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1642</v>
      </c>
      <c r="F4255" s="73" t="s">
        <v>1642</v>
      </c>
      <c r="G4255" s="73" t="s">
        <v>1642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1642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customHeight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1649</v>
      </c>
      <c r="F4256" s="73" t="s">
        <v>1650</v>
      </c>
      <c r="G4256" s="73" t="s">
        <v>1649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1649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customHeight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1653</v>
      </c>
      <c r="F4257" s="73" t="s">
        <v>1653</v>
      </c>
      <c r="G4257" s="73" t="s">
        <v>1653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3549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customHeight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1653</v>
      </c>
      <c r="F4258" s="73" t="s">
        <v>1653</v>
      </c>
      <c r="G4258" s="73" t="s">
        <v>1653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3550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customHeight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1653</v>
      </c>
      <c r="F4259" s="73" t="s">
        <v>1653</v>
      </c>
      <c r="G4259" s="73" t="s">
        <v>1653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3551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customHeight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1653</v>
      </c>
      <c r="F4260" s="73" t="s">
        <v>1653</v>
      </c>
      <c r="G4260" s="73" t="s">
        <v>1653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3552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customHeight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1653</v>
      </c>
      <c r="F4261" s="73" t="s">
        <v>1653</v>
      </c>
      <c r="G4261" s="73" t="s">
        <v>1653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1654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customHeight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1653</v>
      </c>
      <c r="F4262" s="73" t="s">
        <v>1653</v>
      </c>
      <c r="G4262" s="73" t="s">
        <v>1653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3553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customHeight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1651</v>
      </c>
      <c r="F4263" s="73" t="s">
        <v>1651</v>
      </c>
      <c r="G4263" s="73" t="s">
        <v>1651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1652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customHeight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customHeight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1645</v>
      </c>
      <c r="F4265" s="73" t="s">
        <v>1645</v>
      </c>
      <c r="G4265" s="73" t="s">
        <v>1645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1645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customHeight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1677</v>
      </c>
      <c r="F4266" s="73" t="s">
        <v>1678</v>
      </c>
      <c r="G4266" s="73" t="s">
        <v>1677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1680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customHeight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1686</v>
      </c>
      <c r="F4267" s="73" t="s">
        <v>1686</v>
      </c>
      <c r="G4267" s="73" t="s">
        <v>1686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1682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customHeight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1687</v>
      </c>
      <c r="F4268" s="73" t="s">
        <v>1687</v>
      </c>
      <c r="G4268" s="73" t="s">
        <v>1687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3554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customHeight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1687</v>
      </c>
      <c r="F4269" s="73" t="s">
        <v>1687</v>
      </c>
      <c r="G4269" s="73" t="s">
        <v>1687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1688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customHeight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1708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customHeight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1702</v>
      </c>
      <c r="F4271" s="73" t="s">
        <v>1702</v>
      </c>
      <c r="G4271" s="73" t="s">
        <v>1702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1703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customHeight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1697</v>
      </c>
      <c r="F4272" s="73" t="s">
        <v>1697</v>
      </c>
      <c r="G4272" s="73" t="s">
        <v>1697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1698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customHeight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1697</v>
      </c>
      <c r="F4273" s="73" t="s">
        <v>1697</v>
      </c>
      <c r="G4273" s="73" t="s">
        <v>1697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1698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customHeight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customHeight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1730</v>
      </c>
      <c r="F4275" s="73" t="s">
        <v>1730</v>
      </c>
      <c r="G4275" s="73" t="s">
        <v>1730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1731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customHeight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1729</v>
      </c>
      <c r="F4276" s="73" t="s">
        <v>1729</v>
      </c>
      <c r="G4276" s="73" t="s">
        <v>1729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customHeight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1761</v>
      </c>
      <c r="F4277" s="73" t="s">
        <v>1761</v>
      </c>
      <c r="G4277" s="73" t="s">
        <v>1761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3555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customHeight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1763</v>
      </c>
      <c r="F4278" s="73" t="s">
        <v>1764</v>
      </c>
      <c r="G4278" s="73" t="s">
        <v>1763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1765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customHeight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1753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customHeight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1733</v>
      </c>
      <c r="F4280" s="73" t="s">
        <v>1734</v>
      </c>
      <c r="G4280" s="73" t="s">
        <v>1733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1735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customHeight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1733</v>
      </c>
      <c r="F4281" s="73" t="s">
        <v>1734</v>
      </c>
      <c r="G4281" s="73" t="s">
        <v>1733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1736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customHeight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1778</v>
      </c>
      <c r="F4282" s="73" t="s">
        <v>1778</v>
      </c>
      <c r="G4282" s="73" t="s">
        <v>1778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1778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customHeight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1772</v>
      </c>
      <c r="F4283" s="73" t="s">
        <v>1772</v>
      </c>
      <c r="G4283" s="73" t="s">
        <v>1772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1773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customHeight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2397</v>
      </c>
      <c r="F4284" s="73" t="s">
        <v>2397</v>
      </c>
      <c r="G4284" s="73" t="s">
        <v>2397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3556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customHeight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2397</v>
      </c>
      <c r="F4285" s="73" t="s">
        <v>2397</v>
      </c>
      <c r="G4285" s="73" t="s">
        <v>2397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3556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customHeight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1694</v>
      </c>
      <c r="F4286" s="73" t="s">
        <v>1694</v>
      </c>
      <c r="G4286" s="73" t="s">
        <v>1694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1785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customHeight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1782</v>
      </c>
      <c r="F4287" s="73" t="s">
        <v>1782</v>
      </c>
      <c r="G4287" s="73" t="s">
        <v>1782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1783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customHeight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1789</v>
      </c>
      <c r="F4288" s="73" t="s">
        <v>1789</v>
      </c>
      <c r="G4288" s="73" t="s">
        <v>1789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1789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customHeight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1802</v>
      </c>
      <c r="F4289" s="73" t="s">
        <v>1802</v>
      </c>
      <c r="G4289" s="73" t="s">
        <v>1802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1803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customHeight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1805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customHeight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1806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customHeight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customHeight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1818</v>
      </c>
      <c r="F4293" s="73" t="s">
        <v>1818</v>
      </c>
      <c r="G4293" s="73" t="s">
        <v>1818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1819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customHeight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customHeight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1810</v>
      </c>
      <c r="F4295" s="73" t="s">
        <v>1810</v>
      </c>
      <c r="G4295" s="73" t="s">
        <v>1810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1811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customHeight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1813</v>
      </c>
      <c r="F4296" s="73" t="s">
        <v>1826</v>
      </c>
      <c r="G4296" s="73" t="s">
        <v>1813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1814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customHeight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1813</v>
      </c>
      <c r="F4297" s="73" t="s">
        <v>1826</v>
      </c>
      <c r="G4297" s="73" t="s">
        <v>1813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1813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customHeight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1835</v>
      </c>
      <c r="F4298" s="73" t="s">
        <v>1835</v>
      </c>
      <c r="G4298" s="73" t="s">
        <v>1835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1835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customHeight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1161</v>
      </c>
      <c r="F4299" s="73" t="s">
        <v>1161</v>
      </c>
      <c r="G4299" s="73" t="s">
        <v>1161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1838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customHeight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1827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customHeight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1839</v>
      </c>
      <c r="F4301" s="73" t="s">
        <v>1839</v>
      </c>
      <c r="G4301" s="73" t="s">
        <v>1839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1840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customHeight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1839</v>
      </c>
      <c r="F4302" s="73" t="s">
        <v>1839</v>
      </c>
      <c r="G4302" s="73" t="s">
        <v>1839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1840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customHeight="1">
      <c r="A4303" s="7">
        <v>43862</v>
      </c>
      <c r="B4303" s="73" t="s">
        <v>505</v>
      </c>
      <c r="C4303" s="73" t="s">
        <v>1072</v>
      </c>
      <c r="D4303" s="73" t="s">
        <v>1181</v>
      </c>
      <c r="E4303" s="73" t="s">
        <v>1854</v>
      </c>
      <c r="F4303" s="73" t="s">
        <v>1854</v>
      </c>
      <c r="G4303" s="73" t="s">
        <v>1854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1855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customHeight="1">
      <c r="A4304" s="7">
        <v>43862</v>
      </c>
      <c r="B4304" s="73" t="s">
        <v>505</v>
      </c>
      <c r="C4304" s="73" t="s">
        <v>1072</v>
      </c>
      <c r="D4304" s="73" t="s">
        <v>1181</v>
      </c>
      <c r="E4304" s="73" t="s">
        <v>1854</v>
      </c>
      <c r="F4304" s="73" t="s">
        <v>1854</v>
      </c>
      <c r="G4304" s="73" t="s">
        <v>1854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1857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customHeight="1">
      <c r="A4305" s="7">
        <v>43862</v>
      </c>
      <c r="B4305" s="73" t="s">
        <v>505</v>
      </c>
      <c r="C4305" s="73" t="s">
        <v>1072</v>
      </c>
      <c r="D4305" s="73" t="s">
        <v>1181</v>
      </c>
      <c r="E4305" s="73" t="s">
        <v>1854</v>
      </c>
      <c r="F4305" s="73" t="s">
        <v>1854</v>
      </c>
      <c r="G4305" s="73" t="s">
        <v>1854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1858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customHeight="1">
      <c r="A4306" s="7">
        <v>43862</v>
      </c>
      <c r="B4306" s="73" t="s">
        <v>505</v>
      </c>
      <c r="C4306" s="73" t="s">
        <v>1072</v>
      </c>
      <c r="D4306" s="73" t="s">
        <v>1181</v>
      </c>
      <c r="E4306" s="73" t="s">
        <v>2654</v>
      </c>
      <c r="F4306" s="73" t="s">
        <v>2655</v>
      </c>
      <c r="G4306" s="73" t="s">
        <v>2654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2656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3545</v>
      </c>
      <c r="AF4306" s="73"/>
      <c r="AG4306" s="73" t="s">
        <v>42</v>
      </c>
      <c r="AH4306" s="73">
        <v>0</v>
      </c>
      <c r="AI4306" t="e">
        <v>#N/A</v>
      </c>
    </row>
    <row r="4307" spans="1:35" ht="14.25" customHeight="1">
      <c r="A4307" s="7">
        <v>43862</v>
      </c>
      <c r="B4307" s="73" t="s">
        <v>505</v>
      </c>
      <c r="C4307" s="73" t="s">
        <v>1072</v>
      </c>
      <c r="D4307" s="73" t="s">
        <v>1181</v>
      </c>
      <c r="E4307" s="73" t="s">
        <v>1859</v>
      </c>
      <c r="F4307" s="73" t="s">
        <v>1859</v>
      </c>
      <c r="G4307" s="73" t="s">
        <v>1859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1860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customHeight="1">
      <c r="A4308" s="7">
        <v>43862</v>
      </c>
      <c r="B4308" s="73" t="s">
        <v>505</v>
      </c>
      <c r="C4308" s="73" t="s">
        <v>1072</v>
      </c>
      <c r="D4308" s="73" t="s">
        <v>1181</v>
      </c>
      <c r="E4308" s="73" t="s">
        <v>1863</v>
      </c>
      <c r="F4308" s="73" t="s">
        <v>1863</v>
      </c>
      <c r="G4308" s="73" t="s">
        <v>1863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1863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customHeight="1">
      <c r="A4309" s="7">
        <v>43862</v>
      </c>
      <c r="B4309" s="73" t="s">
        <v>505</v>
      </c>
      <c r="C4309" s="73" t="s">
        <v>1329</v>
      </c>
      <c r="D4309" s="73" t="s">
        <v>1440</v>
      </c>
      <c r="E4309" s="73" t="s">
        <v>3557</v>
      </c>
      <c r="F4309" s="73" t="s">
        <v>3557</v>
      </c>
      <c r="G4309" s="73" t="s">
        <v>3557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3558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customHeight="1">
      <c r="A4310" s="7">
        <v>43862</v>
      </c>
      <c r="B4310" s="73" t="s">
        <v>505</v>
      </c>
      <c r="C4310" s="73" t="s">
        <v>1329</v>
      </c>
      <c r="D4310" s="73" t="s">
        <v>1440</v>
      </c>
      <c r="E4310" s="73" t="s">
        <v>3557</v>
      </c>
      <c r="F4310" s="73" t="s">
        <v>3557</v>
      </c>
      <c r="G4310" s="73" t="s">
        <v>3557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3559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customHeight="1">
      <c r="A4311" s="7">
        <v>43862</v>
      </c>
      <c r="B4311" s="73" t="s">
        <v>505</v>
      </c>
      <c r="C4311" s="73" t="s">
        <v>1329</v>
      </c>
      <c r="D4311" s="73" t="s">
        <v>1440</v>
      </c>
      <c r="E4311" s="74" t="s">
        <v>1464</v>
      </c>
      <c r="F4311" s="73" t="s">
        <v>1893</v>
      </c>
      <c r="G4311" s="73" t="s">
        <v>1464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1464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customHeight="1">
      <c r="A4312" s="7">
        <v>43862</v>
      </c>
      <c r="B4312" s="73" t="s">
        <v>505</v>
      </c>
      <c r="C4312" s="73" t="s">
        <v>1329</v>
      </c>
      <c r="D4312" s="73" t="s">
        <v>1440</v>
      </c>
      <c r="E4312" s="73" t="s">
        <v>1479</v>
      </c>
      <c r="F4312" s="73" t="s">
        <v>1906</v>
      </c>
      <c r="G4312" s="73" t="s">
        <v>1479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1907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customHeight="1">
      <c r="A4313" s="7">
        <v>43862</v>
      </c>
      <c r="B4313" s="73" t="s">
        <v>505</v>
      </c>
      <c r="C4313" s="73" t="s">
        <v>1329</v>
      </c>
      <c r="D4313" s="73" t="s">
        <v>1440</v>
      </c>
      <c r="E4313" s="73" t="s">
        <v>1911</v>
      </c>
      <c r="F4313" s="73" t="s">
        <v>1911</v>
      </c>
      <c r="G4313" s="73" t="s">
        <v>1911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1912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customHeight="1">
      <c r="A4314" s="7">
        <v>43862</v>
      </c>
      <c r="B4314" s="73" t="s">
        <v>505</v>
      </c>
      <c r="C4314" s="73" t="s">
        <v>1329</v>
      </c>
      <c r="D4314" s="73" t="s">
        <v>1440</v>
      </c>
      <c r="E4314" s="73" t="s">
        <v>1461</v>
      </c>
      <c r="F4314" s="73" t="s">
        <v>1461</v>
      </c>
      <c r="G4314" s="73" t="s">
        <v>1461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1891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customHeight="1">
      <c r="A4315" s="7">
        <v>43862</v>
      </c>
      <c r="B4315" s="73" t="s">
        <v>505</v>
      </c>
      <c r="C4315" s="73" t="s">
        <v>1329</v>
      </c>
      <c r="D4315" s="73" t="s">
        <v>1440</v>
      </c>
      <c r="E4315" s="73" t="s">
        <v>1466</v>
      </c>
      <c r="F4315" s="73" t="s">
        <v>1466</v>
      </c>
      <c r="G4315" s="73" t="s">
        <v>1466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1895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customHeight="1">
      <c r="A4316" s="7">
        <v>43862</v>
      </c>
      <c r="B4316" s="73" t="s">
        <v>505</v>
      </c>
      <c r="C4316" s="73" t="s">
        <v>1329</v>
      </c>
      <c r="D4316" s="73" t="s">
        <v>1440</v>
      </c>
      <c r="E4316" s="73" t="s">
        <v>1468</v>
      </c>
      <c r="F4316" s="73" t="s">
        <v>1468</v>
      </c>
      <c r="G4316" s="73" t="s">
        <v>1468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1470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customHeight="1">
      <c r="A4317" s="7">
        <v>43862</v>
      </c>
      <c r="B4317" s="73" t="s">
        <v>505</v>
      </c>
      <c r="C4317" s="73" t="s">
        <v>1329</v>
      </c>
      <c r="D4317" s="73" t="s">
        <v>1440</v>
      </c>
      <c r="E4317" s="73" t="s">
        <v>1468</v>
      </c>
      <c r="F4317" s="73" t="s">
        <v>1468</v>
      </c>
      <c r="G4317" s="73" t="s">
        <v>1468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3560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customHeight="1">
      <c r="A4318" s="7">
        <v>43862</v>
      </c>
      <c r="B4318" s="73" t="s">
        <v>505</v>
      </c>
      <c r="C4318" s="73" t="s">
        <v>1329</v>
      </c>
      <c r="D4318" s="73" t="s">
        <v>1440</v>
      </c>
      <c r="E4318" s="73" t="s">
        <v>1900</v>
      </c>
      <c r="F4318" s="73" t="s">
        <v>1900</v>
      </c>
      <c r="G4318" s="73" t="s">
        <v>1900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2822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customHeight="1">
      <c r="A4319" s="7">
        <v>43862</v>
      </c>
      <c r="B4319" s="73" t="s">
        <v>505</v>
      </c>
      <c r="C4319" s="73" t="s">
        <v>1329</v>
      </c>
      <c r="D4319" s="73" t="s">
        <v>1440</v>
      </c>
      <c r="E4319" s="73" t="s">
        <v>1900</v>
      </c>
      <c r="F4319" s="73" t="s">
        <v>1900</v>
      </c>
      <c r="G4319" s="73" t="s">
        <v>1900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1901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customHeight="1">
      <c r="A4320" s="7">
        <v>43862</v>
      </c>
      <c r="B4320" s="73" t="s">
        <v>505</v>
      </c>
      <c r="C4320" s="73" t="s">
        <v>1329</v>
      </c>
      <c r="D4320" s="73" t="s">
        <v>1440</v>
      </c>
      <c r="E4320" s="73" t="s">
        <v>1485</v>
      </c>
      <c r="F4320" s="73" t="s">
        <v>1485</v>
      </c>
      <c r="G4320" s="73" t="s">
        <v>1485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1485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customHeight="1">
      <c r="A4321" s="7">
        <v>43862</v>
      </c>
      <c r="B4321" s="73" t="s">
        <v>505</v>
      </c>
      <c r="C4321" s="73" t="s">
        <v>1329</v>
      </c>
      <c r="D4321" s="73" t="s">
        <v>1353</v>
      </c>
      <c r="E4321" s="73" t="s">
        <v>1877</v>
      </c>
      <c r="F4321" s="73" t="s">
        <v>1877</v>
      </c>
      <c r="G4321" s="73" t="s">
        <v>1877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1877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customHeight="1">
      <c r="A4322" s="7">
        <v>43862</v>
      </c>
      <c r="B4322" s="73" t="s">
        <v>505</v>
      </c>
      <c r="C4322" s="73" t="s">
        <v>1329</v>
      </c>
      <c r="D4322" s="73" t="s">
        <v>1511</v>
      </c>
      <c r="E4322" s="73" t="s">
        <v>1872</v>
      </c>
      <c r="F4322" s="73" t="s">
        <v>1872</v>
      </c>
      <c r="G4322" s="73" t="s">
        <v>1872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1873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3617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customHeight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3617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1175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1317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1358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1422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1454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1453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1615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1617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1623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1631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1637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1640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1641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1644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1656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1664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1666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1669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1676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1680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1681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1690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1689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1696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1701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1702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1705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1708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1708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1709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1710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1711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1712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1721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1726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1728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1738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1740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1744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1745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1748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1749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1753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1760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1762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1768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1770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1774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1775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153.55000000000018</v>
      </c>
      <c r="T4401" s="13"/>
      <c r="U4401" s="13">
        <v>0</v>
      </c>
      <c r="V4401" s="13">
        <f t="shared" si="559"/>
        <v>153.55000000000018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1777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1781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1786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1786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1786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1791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1793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1795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1797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1805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1809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1812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1813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1816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1819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1820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1835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1837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1168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1846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1847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1850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1191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1852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1862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1238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1875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1876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1881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1885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1887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1890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1464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1894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1905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1908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customHeight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customHeight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customHeight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customHeight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customHeight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customHeight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customHeight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customHeight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customHeight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customHeight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customHeight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customHeight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customHeight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customHeight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customHeight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customHeight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customHeight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2021</v>
      </c>
      <c r="F4460" s="73" t="s">
        <v>2021</v>
      </c>
      <c r="G4460" s="73" t="s">
        <v>2021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2021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customHeight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customHeight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customHeight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customHeight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customHeight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customHeight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customHeight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customHeight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customHeight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2222</v>
      </c>
      <c r="F4469" s="73" t="s">
        <v>2222</v>
      </c>
      <c r="G4469" s="73" t="s">
        <v>2222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2223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customHeight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customHeight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customHeight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customHeight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customHeight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customHeight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customHeight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customHeight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customHeight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customHeight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customHeight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customHeight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3561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customHeight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customHeight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customHeight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customHeight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customHeight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customHeight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customHeight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customHeight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2566</v>
      </c>
      <c r="F4489" s="73" t="s">
        <v>2567</v>
      </c>
      <c r="G4489" s="73" t="s">
        <v>2566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2570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customHeight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customHeight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customHeight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customHeight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1164</v>
      </c>
      <c r="F4493" s="73" t="s">
        <v>1164</v>
      </c>
      <c r="G4493" s="73" t="s">
        <v>1164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1164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customHeight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1168</v>
      </c>
      <c r="F4494" s="73" t="s">
        <v>1168</v>
      </c>
      <c r="G4494" s="73" t="s">
        <v>1168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1169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customHeight="1">
      <c r="A4495" s="7">
        <v>43862</v>
      </c>
      <c r="B4495" s="73" t="s">
        <v>32</v>
      </c>
      <c r="C4495" s="73" t="s">
        <v>1072</v>
      </c>
      <c r="D4495" s="73" t="s">
        <v>1181</v>
      </c>
      <c r="E4495" s="73" t="s">
        <v>1201</v>
      </c>
      <c r="F4495" s="73" t="s">
        <v>1201</v>
      </c>
      <c r="G4495" s="73" t="s">
        <v>1201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1202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customHeight="1">
      <c r="A4496" s="7">
        <v>43862</v>
      </c>
      <c r="B4496" s="73" t="s">
        <v>32</v>
      </c>
      <c r="C4496" s="73" t="s">
        <v>1072</v>
      </c>
      <c r="D4496" s="73" t="s">
        <v>1181</v>
      </c>
      <c r="E4496" s="73" t="s">
        <v>1201</v>
      </c>
      <c r="F4496" s="73" t="s">
        <v>1201</v>
      </c>
      <c r="G4496" s="73" t="s">
        <v>1201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1203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customHeight="1">
      <c r="A4497" s="7">
        <v>43862</v>
      </c>
      <c r="B4497" s="73" t="s">
        <v>32</v>
      </c>
      <c r="C4497" s="73" t="s">
        <v>1072</v>
      </c>
      <c r="D4497" s="73" t="s">
        <v>1181</v>
      </c>
      <c r="E4497" s="74" t="s">
        <v>1234</v>
      </c>
      <c r="F4497" s="73" t="s">
        <v>1234</v>
      </c>
      <c r="G4497" s="73" t="s">
        <v>1234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1234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customHeight="1">
      <c r="A4498" s="7">
        <v>43862</v>
      </c>
      <c r="B4498" s="73" t="s">
        <v>32</v>
      </c>
      <c r="C4498" s="73" t="s">
        <v>1072</v>
      </c>
      <c r="D4498" s="73" t="s">
        <v>1181</v>
      </c>
      <c r="E4498" s="74" t="s">
        <v>1214</v>
      </c>
      <c r="F4498" s="73" t="s">
        <v>1214</v>
      </c>
      <c r="G4498" s="73" t="s">
        <v>1214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1215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customHeight="1">
      <c r="A4499" s="7">
        <v>43862</v>
      </c>
      <c r="B4499" s="73" t="s">
        <v>32</v>
      </c>
      <c r="C4499" s="73" t="s">
        <v>1072</v>
      </c>
      <c r="D4499" s="73" t="s">
        <v>1300</v>
      </c>
      <c r="E4499" s="74" t="s">
        <v>1314</v>
      </c>
      <c r="F4499" s="73" t="s">
        <v>1318</v>
      </c>
      <c r="G4499" s="73" t="s">
        <v>1314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1316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customHeight="1">
      <c r="A4500" s="7">
        <v>43862</v>
      </c>
      <c r="B4500" s="73" t="s">
        <v>32</v>
      </c>
      <c r="C4500" s="73" t="s">
        <v>1072</v>
      </c>
      <c r="D4500" s="73" t="s">
        <v>1300</v>
      </c>
      <c r="E4500" s="74" t="s">
        <v>1314</v>
      </c>
      <c r="F4500" s="73" t="s">
        <v>1318</v>
      </c>
      <c r="G4500" s="73" t="s">
        <v>1314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1316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customHeight="1">
      <c r="A4501" s="7">
        <v>43862</v>
      </c>
      <c r="B4501" s="73" t="s">
        <v>32</v>
      </c>
      <c r="C4501" s="73" t="s">
        <v>1072</v>
      </c>
      <c r="D4501" s="73" t="s">
        <v>1300</v>
      </c>
      <c r="E4501" s="74" t="s">
        <v>1314</v>
      </c>
      <c r="F4501" s="73" t="s">
        <v>1318</v>
      </c>
      <c r="G4501" s="73" t="s">
        <v>1314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1317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customHeight="1">
      <c r="A4502" s="7">
        <v>43862</v>
      </c>
      <c r="B4502" s="73" t="s">
        <v>32</v>
      </c>
      <c r="C4502" s="73" t="s">
        <v>1072</v>
      </c>
      <c r="D4502" s="73" t="s">
        <v>1300</v>
      </c>
      <c r="E4502" s="74" t="s">
        <v>1314</v>
      </c>
      <c r="F4502" s="73" t="s">
        <v>1318</v>
      </c>
      <c r="G4502" s="73" t="s">
        <v>1314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1321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customHeight="1">
      <c r="A4503" s="7">
        <v>43862</v>
      </c>
      <c r="B4503" s="73" t="s">
        <v>32</v>
      </c>
      <c r="C4503" s="73" t="s">
        <v>1072</v>
      </c>
      <c r="D4503" s="73" t="s">
        <v>1300</v>
      </c>
      <c r="E4503" s="74" t="s">
        <v>1324</v>
      </c>
      <c r="F4503" s="73" t="s">
        <v>1324</v>
      </c>
      <c r="G4503" s="73" t="s">
        <v>1324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1325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customHeight="1">
      <c r="A4504" s="7">
        <v>43862</v>
      </c>
      <c r="B4504" s="73" t="s">
        <v>32</v>
      </c>
      <c r="C4504" s="73" t="s">
        <v>1329</v>
      </c>
      <c r="D4504" s="73" t="s">
        <v>1440</v>
      </c>
      <c r="E4504" s="73" t="s">
        <v>1484</v>
      </c>
      <c r="F4504" s="73" t="s">
        <v>1484</v>
      </c>
      <c r="G4504" s="73" t="s">
        <v>1484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1485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customHeight="1">
      <c r="A4505" s="7">
        <v>43862</v>
      </c>
      <c r="B4505" s="73" t="s">
        <v>32</v>
      </c>
      <c r="C4505" s="73" t="s">
        <v>1329</v>
      </c>
      <c r="D4505" s="73" t="s">
        <v>1440</v>
      </c>
      <c r="E4505" s="73" t="s">
        <v>1484</v>
      </c>
      <c r="F4505" s="73" t="s">
        <v>1484</v>
      </c>
      <c r="G4505" s="73" t="s">
        <v>1484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1486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customHeight="1">
      <c r="A4506" s="7">
        <v>43862</v>
      </c>
      <c r="B4506" s="73" t="s">
        <v>32</v>
      </c>
      <c r="C4506" s="73" t="s">
        <v>1329</v>
      </c>
      <c r="D4506" s="73" t="s">
        <v>1440</v>
      </c>
      <c r="E4506" s="74" t="s">
        <v>1433</v>
      </c>
      <c r="F4506" s="73" t="s">
        <v>1434</v>
      </c>
      <c r="G4506" s="73" t="s">
        <v>1433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1433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customHeight="1">
      <c r="A4507" s="7">
        <v>43862</v>
      </c>
      <c r="B4507" s="73" t="s">
        <v>32</v>
      </c>
      <c r="C4507" s="73" t="s">
        <v>1329</v>
      </c>
      <c r="D4507" s="73" t="s">
        <v>1440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1497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customHeight="1">
      <c r="A4508" s="7">
        <v>43862</v>
      </c>
      <c r="B4508" s="73" t="s">
        <v>32</v>
      </c>
      <c r="C4508" s="73" t="s">
        <v>1329</v>
      </c>
      <c r="D4508" s="73" t="s">
        <v>1440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customHeight="1">
      <c r="A4509" s="7">
        <v>43862</v>
      </c>
      <c r="B4509" s="73" t="s">
        <v>32</v>
      </c>
      <c r="C4509" s="73" t="s">
        <v>1329</v>
      </c>
      <c r="D4509" s="73" t="s">
        <v>1353</v>
      </c>
      <c r="E4509" s="73" t="s">
        <v>3444</v>
      </c>
      <c r="F4509" s="73" t="s">
        <v>3444</v>
      </c>
      <c r="G4509" s="73" t="s">
        <v>3444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3562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customHeight="1">
      <c r="A4510" s="7">
        <v>43862</v>
      </c>
      <c r="B4510" s="73" t="s">
        <v>32</v>
      </c>
      <c r="C4510" s="73" t="s">
        <v>1329</v>
      </c>
      <c r="D4510" s="73" t="s">
        <v>1511</v>
      </c>
      <c r="E4510" s="73" t="s">
        <v>1333</v>
      </c>
      <c r="F4510" s="73" t="s">
        <v>1336</v>
      </c>
      <c r="G4510" s="73" t="s">
        <v>1333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1337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3639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3639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3324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1180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1180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1196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1221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1221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1222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1234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1249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1260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1261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1266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1266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1320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1317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1321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1325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1328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1369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1374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1376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1377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1435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1446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1448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1449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1462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1462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1462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1433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1497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73" t="s">
        <v>32</v>
      </c>
      <c r="C4637" s="73" t="s">
        <v>1072</v>
      </c>
      <c r="D4637" s="73" t="s">
        <v>1300</v>
      </c>
      <c r="E4637" s="74" t="s">
        <v>1314</v>
      </c>
      <c r="F4637" s="73" t="s">
        <v>1318</v>
      </c>
      <c r="G4637" s="73" t="s">
        <v>1314</v>
      </c>
      <c r="H4637" s="122" t="s">
        <v>54</v>
      </c>
      <c r="I4637" s="73" t="s">
        <v>106</v>
      </c>
      <c r="J4637" s="73" t="s">
        <v>1319</v>
      </c>
      <c r="K4637" s="73" t="s">
        <v>32</v>
      </c>
      <c r="L4637" s="73" t="s">
        <v>1314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18" t="s">
        <v>54</v>
      </c>
      <c r="I4638" s="73" t="s">
        <v>106</v>
      </c>
      <c r="J4638" s="73" t="s">
        <v>1319</v>
      </c>
      <c r="K4638" s="73" t="s">
        <v>32</v>
      </c>
      <c r="L4638" s="8" t="s">
        <v>1314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18" t="s">
        <v>54</v>
      </c>
      <c r="I4639" s="73" t="s">
        <v>106</v>
      </c>
      <c r="J4639" s="73" t="s">
        <v>1319</v>
      </c>
      <c r="K4639" s="73" t="s">
        <v>32</v>
      </c>
      <c r="L4639" s="8" t="s">
        <v>1314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customHeight="1">
      <c r="A4640" s="7">
        <v>43862</v>
      </c>
      <c r="B4640" s="73" t="s">
        <v>32</v>
      </c>
      <c r="C4640" s="73" t="s">
        <v>1072</v>
      </c>
      <c r="D4640" s="73" t="s">
        <v>1181</v>
      </c>
      <c r="E4640" s="74" t="s">
        <v>1214</v>
      </c>
      <c r="F4640" s="73" t="s">
        <v>1214</v>
      </c>
      <c r="G4640" s="73" t="s">
        <v>1214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1215</v>
      </c>
      <c r="M4640" s="73"/>
      <c r="N4640" s="73" t="s">
        <v>3369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3563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2873</v>
      </c>
      <c r="F4642" s="73" t="s">
        <v>2874</v>
      </c>
      <c r="G4642" s="73" t="s">
        <v>2873</v>
      </c>
      <c r="H4642" s="122" t="s">
        <v>2839</v>
      </c>
      <c r="I4642" s="73" t="s">
        <v>2840</v>
      </c>
      <c r="J4642" s="73" t="s">
        <v>2841</v>
      </c>
      <c r="K4642" s="73" t="s">
        <v>32</v>
      </c>
      <c r="L4642" s="73" t="s">
        <v>2875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1684</v>
      </c>
      <c r="F4643" s="73" t="s">
        <v>2838</v>
      </c>
      <c r="G4643" s="73" t="s">
        <v>1684</v>
      </c>
      <c r="H4643" s="122" t="s">
        <v>2839</v>
      </c>
      <c r="I4643" s="73" t="s">
        <v>2840</v>
      </c>
      <c r="J4643" s="73" t="s">
        <v>2841</v>
      </c>
      <c r="K4643" s="73" t="s">
        <v>32</v>
      </c>
      <c r="L4643" s="73" t="s">
        <v>2842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 customHeight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1684</v>
      </c>
      <c r="F4644" s="73" t="s">
        <v>2838</v>
      </c>
      <c r="G4644" s="73" t="s">
        <v>1684</v>
      </c>
      <c r="H4644" s="122" t="s">
        <v>2839</v>
      </c>
      <c r="I4644" s="73" t="s">
        <v>2840</v>
      </c>
      <c r="J4644" s="73" t="s">
        <v>2841</v>
      </c>
      <c r="K4644" s="73" t="s">
        <v>32</v>
      </c>
      <c r="L4644" s="73" t="s">
        <v>2842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 customHeight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3564</v>
      </c>
      <c r="F4645" s="73" t="s">
        <v>3564</v>
      </c>
      <c r="G4645" s="73" t="s">
        <v>3564</v>
      </c>
      <c r="H4645" s="122" t="s">
        <v>2839</v>
      </c>
      <c r="I4645" s="73" t="s">
        <v>2840</v>
      </c>
      <c r="J4645" s="73" t="s">
        <v>2841</v>
      </c>
      <c r="K4645" s="73" t="s">
        <v>32</v>
      </c>
      <c r="L4645" s="73" t="s">
        <v>3564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1733</v>
      </c>
      <c r="F4646" s="73" t="s">
        <v>2845</v>
      </c>
      <c r="G4646" s="73" t="s">
        <v>1733</v>
      </c>
      <c r="H4646" s="122" t="s">
        <v>2839</v>
      </c>
      <c r="I4646" s="73" t="s">
        <v>2840</v>
      </c>
      <c r="J4646" s="73" t="s">
        <v>2841</v>
      </c>
      <c r="K4646" s="73" t="s">
        <v>32</v>
      </c>
      <c r="L4646" s="73" t="s">
        <v>1735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2341</v>
      </c>
      <c r="F4647" s="73" t="s">
        <v>2341</v>
      </c>
      <c r="G4647" s="73" t="s">
        <v>2341</v>
      </c>
      <c r="H4647" s="122" t="s">
        <v>2839</v>
      </c>
      <c r="I4647" s="73" t="s">
        <v>2840</v>
      </c>
      <c r="J4647" s="73" t="s">
        <v>2841</v>
      </c>
      <c r="K4647" s="73" t="s">
        <v>32</v>
      </c>
      <c r="L4647" s="73" t="s">
        <v>2341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2839</v>
      </c>
      <c r="I4648" s="73" t="s">
        <v>2840</v>
      </c>
      <c r="J4648" s="73" t="s">
        <v>2841</v>
      </c>
      <c r="K4648" s="73" t="s">
        <v>32</v>
      </c>
      <c r="L4648" s="73" t="s">
        <v>2853</v>
      </c>
      <c r="M4648" s="73"/>
      <c r="N4648" s="73" t="s">
        <v>57</v>
      </c>
      <c r="O4648" s="30" t="s">
        <v>3646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3407</v>
      </c>
      <c r="F4649" s="73" t="s">
        <v>3407</v>
      </c>
      <c r="G4649" s="73" t="s">
        <v>3407</v>
      </c>
      <c r="H4649" s="122" t="s">
        <v>2839</v>
      </c>
      <c r="I4649" s="73" t="s">
        <v>2840</v>
      </c>
      <c r="J4649" s="73" t="s">
        <v>2841</v>
      </c>
      <c r="K4649" s="73" t="s">
        <v>32</v>
      </c>
      <c r="L4649" s="73" t="s">
        <v>3407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2839</v>
      </c>
      <c r="I4650" s="73" t="s">
        <v>2840</v>
      </c>
      <c r="J4650" s="73" t="s">
        <v>2841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2848</v>
      </c>
      <c r="F4651" s="73" t="s">
        <v>2848</v>
      </c>
      <c r="G4651" s="73" t="s">
        <v>2848</v>
      </c>
      <c r="H4651" s="122" t="s">
        <v>2839</v>
      </c>
      <c r="I4651" s="73" t="s">
        <v>2840</v>
      </c>
      <c r="J4651" s="73" t="s">
        <v>2841</v>
      </c>
      <c r="K4651" s="73" t="s">
        <v>32</v>
      </c>
      <c r="L4651" s="73" t="s">
        <v>2848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1747</v>
      </c>
      <c r="F4652" s="74" t="s">
        <v>4497</v>
      </c>
      <c r="G4652" s="73" t="s">
        <v>1747</v>
      </c>
      <c r="H4652" s="122" t="s">
        <v>2839</v>
      </c>
      <c r="I4652" s="73" t="s">
        <v>2840</v>
      </c>
      <c r="J4652" s="73" t="s">
        <v>2841</v>
      </c>
      <c r="K4652" s="73" t="s">
        <v>32</v>
      </c>
      <c r="L4652" s="73" t="s">
        <v>2851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1747</v>
      </c>
      <c r="F4653" s="74" t="s">
        <v>4497</v>
      </c>
      <c r="G4653" s="73" t="s">
        <v>1747</v>
      </c>
      <c r="H4653" s="122" t="s">
        <v>2839</v>
      </c>
      <c r="I4653" s="73" t="s">
        <v>2840</v>
      </c>
      <c r="J4653" s="73" t="s">
        <v>2841</v>
      </c>
      <c r="K4653" s="73" t="s">
        <v>32</v>
      </c>
      <c r="L4653" s="73" t="s">
        <v>1749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1747</v>
      </c>
      <c r="F4654" s="74" t="s">
        <v>4497</v>
      </c>
      <c r="G4654" s="73" t="s">
        <v>1747</v>
      </c>
      <c r="H4654" s="122" t="s">
        <v>2839</v>
      </c>
      <c r="I4654" s="73" t="s">
        <v>2840</v>
      </c>
      <c r="J4654" s="73" t="s">
        <v>2841</v>
      </c>
      <c r="K4654" s="73" t="s">
        <v>32</v>
      </c>
      <c r="L4654" s="73" t="s">
        <v>1749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2852</v>
      </c>
      <c r="F4655" s="74" t="s">
        <v>4379</v>
      </c>
      <c r="G4655" s="73" t="s">
        <v>2852</v>
      </c>
      <c r="H4655" s="122" t="s">
        <v>2839</v>
      </c>
      <c r="I4655" s="73" t="s">
        <v>2840</v>
      </c>
      <c r="J4655" s="73" t="s">
        <v>2841</v>
      </c>
      <c r="K4655" s="73" t="s">
        <v>32</v>
      </c>
      <c r="L4655" s="73" t="s">
        <v>1743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2852</v>
      </c>
      <c r="F4656" s="74" t="s">
        <v>4379</v>
      </c>
      <c r="G4656" s="73" t="s">
        <v>2852</v>
      </c>
      <c r="H4656" s="122" t="s">
        <v>2839</v>
      </c>
      <c r="I4656" s="73" t="s">
        <v>2840</v>
      </c>
      <c r="J4656" s="73" t="s">
        <v>2841</v>
      </c>
      <c r="K4656" s="73" t="s">
        <v>32</v>
      </c>
      <c r="L4656" s="73" t="s">
        <v>1743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1745</v>
      </c>
      <c r="F4657" s="73" t="s">
        <v>1745</v>
      </c>
      <c r="G4657" s="73" t="s">
        <v>1745</v>
      </c>
      <c r="H4657" s="122" t="s">
        <v>2839</v>
      </c>
      <c r="I4657" s="73" t="s">
        <v>2840</v>
      </c>
      <c r="J4657" s="73" t="s">
        <v>2841</v>
      </c>
      <c r="K4657" s="73" t="s">
        <v>32</v>
      </c>
      <c r="L4657" s="73" t="s">
        <v>1745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2854</v>
      </c>
      <c r="F4658" s="73" t="s">
        <v>2855</v>
      </c>
      <c r="G4658" s="73" t="s">
        <v>2854</v>
      </c>
      <c r="H4658" s="122" t="s">
        <v>2839</v>
      </c>
      <c r="I4658" s="73" t="s">
        <v>2840</v>
      </c>
      <c r="J4658" s="73" t="s">
        <v>2841</v>
      </c>
      <c r="K4658" s="73" t="s">
        <v>32</v>
      </c>
      <c r="L4658" s="73" t="s">
        <v>2856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2854</v>
      </c>
      <c r="F4659" s="73" t="s">
        <v>2855</v>
      </c>
      <c r="G4659" s="73" t="s">
        <v>2854</v>
      </c>
      <c r="H4659" s="122" t="s">
        <v>2839</v>
      </c>
      <c r="I4659" s="73" t="s">
        <v>2840</v>
      </c>
      <c r="J4659" s="73" t="s">
        <v>2841</v>
      </c>
      <c r="K4659" s="73" t="s">
        <v>32</v>
      </c>
      <c r="L4659" s="73" t="s">
        <v>2856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1733</v>
      </c>
      <c r="F4660" s="73" t="s">
        <v>2846</v>
      </c>
      <c r="G4660" s="73" t="s">
        <v>1733</v>
      </c>
      <c r="H4660" s="122" t="s">
        <v>2839</v>
      </c>
      <c r="I4660" s="73" t="s">
        <v>2840</v>
      </c>
      <c r="J4660" s="73" t="s">
        <v>2841</v>
      </c>
      <c r="K4660" s="73" t="s">
        <v>32</v>
      </c>
      <c r="L4660" s="73" t="s">
        <v>1735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1733</v>
      </c>
      <c r="F4661" s="73" t="s">
        <v>2846</v>
      </c>
      <c r="G4661" s="73" t="s">
        <v>1733</v>
      </c>
      <c r="H4661" s="122" t="s">
        <v>2839</v>
      </c>
      <c r="I4661" s="73" t="s">
        <v>2840</v>
      </c>
      <c r="J4661" s="73" t="s">
        <v>2841</v>
      </c>
      <c r="K4661" s="73" t="s">
        <v>32</v>
      </c>
      <c r="L4661" s="73" t="s">
        <v>1735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1733</v>
      </c>
      <c r="F4662" s="73" t="s">
        <v>2847</v>
      </c>
      <c r="G4662" s="73" t="s">
        <v>1733</v>
      </c>
      <c r="H4662" s="122" t="s">
        <v>2839</v>
      </c>
      <c r="I4662" s="73" t="s">
        <v>2840</v>
      </c>
      <c r="J4662" s="73" t="s">
        <v>2841</v>
      </c>
      <c r="K4662" s="73" t="s">
        <v>32</v>
      </c>
      <c r="L4662" s="73" t="s">
        <v>1735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2839</v>
      </c>
      <c r="I4663" s="73" t="s">
        <v>2840</v>
      </c>
      <c r="J4663" s="73" t="s">
        <v>2841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2839</v>
      </c>
      <c r="I4664" s="73" t="s">
        <v>2840</v>
      </c>
      <c r="J4664" s="73" t="s">
        <v>2841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2880</v>
      </c>
      <c r="F4665" s="73" t="s">
        <v>2880</v>
      </c>
      <c r="G4665" s="73" t="s">
        <v>2880</v>
      </c>
      <c r="H4665" s="122" t="s">
        <v>2839</v>
      </c>
      <c r="I4665" s="73" t="s">
        <v>2840</v>
      </c>
      <c r="J4665" s="73" t="s">
        <v>2841</v>
      </c>
      <c r="K4665" s="73" t="s">
        <v>32</v>
      </c>
      <c r="L4665" s="73" t="s">
        <v>2881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2859</v>
      </c>
      <c r="F4666" s="73" t="s">
        <v>2859</v>
      </c>
      <c r="G4666" s="73" t="s">
        <v>2859</v>
      </c>
      <c r="H4666" s="122" t="s">
        <v>2839</v>
      </c>
      <c r="I4666" s="73" t="s">
        <v>2840</v>
      </c>
      <c r="J4666" s="73" t="s">
        <v>2841</v>
      </c>
      <c r="K4666" s="73" t="s">
        <v>32</v>
      </c>
      <c r="L4666" s="73" t="s">
        <v>2859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2839</v>
      </c>
      <c r="I4667" s="73" t="s">
        <v>2840</v>
      </c>
      <c r="J4667" s="73" t="s">
        <v>2841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3565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2839</v>
      </c>
      <c r="I4668" s="73" t="s">
        <v>2840</v>
      </c>
      <c r="J4668" s="73" t="s">
        <v>2841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2839</v>
      </c>
      <c r="I4669" s="73" t="s">
        <v>2840</v>
      </c>
      <c r="J4669" s="73" t="s">
        <v>2841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2839</v>
      </c>
      <c r="I4670" s="73" t="s">
        <v>2840</v>
      </c>
      <c r="J4670" s="73" t="s">
        <v>2841</v>
      </c>
      <c r="K4670" s="73" t="s">
        <v>32</v>
      </c>
      <c r="L4670" s="73" t="s">
        <v>2861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2839</v>
      </c>
      <c r="I4671" s="73" t="s">
        <v>2840</v>
      </c>
      <c r="J4671" s="73" t="s">
        <v>2841</v>
      </c>
      <c r="K4671" s="73" t="s">
        <v>32</v>
      </c>
      <c r="L4671" s="73" t="s">
        <v>2861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1663</v>
      </c>
      <c r="F4672" s="73" t="s">
        <v>2862</v>
      </c>
      <c r="G4672" s="73" t="s">
        <v>1663</v>
      </c>
      <c r="H4672" s="122" t="s">
        <v>2839</v>
      </c>
      <c r="I4672" s="73" t="s">
        <v>2840</v>
      </c>
      <c r="J4672" s="73" t="s">
        <v>2841</v>
      </c>
      <c r="K4672" s="73" t="s">
        <v>32</v>
      </c>
      <c r="L4672" s="73" t="s">
        <v>1664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 customHeight="1">
      <c r="A4673" s="7">
        <v>43862</v>
      </c>
      <c r="B4673" s="73" t="s">
        <v>32</v>
      </c>
      <c r="C4673" s="73" t="s">
        <v>1072</v>
      </c>
      <c r="D4673" s="73" t="s">
        <v>1300</v>
      </c>
      <c r="E4673" s="73" t="s">
        <v>1326</v>
      </c>
      <c r="F4673" s="73" t="s">
        <v>1326</v>
      </c>
      <c r="G4673" s="73" t="s">
        <v>1326</v>
      </c>
      <c r="H4673" s="122" t="s">
        <v>2839</v>
      </c>
      <c r="I4673" s="73" t="s">
        <v>2840</v>
      </c>
      <c r="J4673" s="73" t="s">
        <v>2841</v>
      </c>
      <c r="K4673" s="73" t="s">
        <v>32</v>
      </c>
      <c r="L4673" s="73" t="s">
        <v>2864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73" t="s">
        <v>32</v>
      </c>
      <c r="C4674" s="73" t="s">
        <v>1329</v>
      </c>
      <c r="D4674" s="73" t="s">
        <v>1440</v>
      </c>
      <c r="E4674" s="73" t="s">
        <v>1888</v>
      </c>
      <c r="F4674" s="73" t="s">
        <v>1889</v>
      </c>
      <c r="G4674" s="73" t="s">
        <v>1888</v>
      </c>
      <c r="H4674" s="122" t="s">
        <v>2839</v>
      </c>
      <c r="I4674" s="73" t="s">
        <v>2840</v>
      </c>
      <c r="J4674" s="73" t="s">
        <v>2841</v>
      </c>
      <c r="K4674" s="73" t="s">
        <v>32</v>
      </c>
      <c r="L4674" s="73" t="s">
        <v>1888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73" t="s">
        <v>32</v>
      </c>
      <c r="C4675" s="73" t="s">
        <v>1329</v>
      </c>
      <c r="D4675" s="73" t="s">
        <v>1440</v>
      </c>
      <c r="E4675" s="73" t="s">
        <v>1888</v>
      </c>
      <c r="F4675" s="73" t="s">
        <v>1889</v>
      </c>
      <c r="G4675" s="73" t="s">
        <v>1888</v>
      </c>
      <c r="H4675" s="122" t="s">
        <v>2839</v>
      </c>
      <c r="I4675" s="73" t="s">
        <v>2840</v>
      </c>
      <c r="J4675" s="73" t="s">
        <v>2841</v>
      </c>
      <c r="K4675" s="73" t="s">
        <v>32</v>
      </c>
      <c r="L4675" s="73" t="s">
        <v>1888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73" t="s">
        <v>32</v>
      </c>
      <c r="C4676" s="73" t="s">
        <v>1329</v>
      </c>
      <c r="D4676" s="73" t="s">
        <v>1440</v>
      </c>
      <c r="E4676" s="73" t="s">
        <v>1888</v>
      </c>
      <c r="F4676" s="73" t="s">
        <v>1889</v>
      </c>
      <c r="G4676" s="73" t="s">
        <v>1888</v>
      </c>
      <c r="H4676" s="122" t="s">
        <v>2839</v>
      </c>
      <c r="I4676" s="73" t="s">
        <v>2840</v>
      </c>
      <c r="J4676" s="73" t="s">
        <v>2841</v>
      </c>
      <c r="K4676" s="73" t="s">
        <v>32</v>
      </c>
      <c r="L4676" s="73" t="s">
        <v>1888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73" t="s">
        <v>32</v>
      </c>
      <c r="C4677" s="73" t="s">
        <v>1329</v>
      </c>
      <c r="D4677" s="73" t="s">
        <v>1440</v>
      </c>
      <c r="E4677" s="73" t="s">
        <v>2867</v>
      </c>
      <c r="F4677" s="73" t="s">
        <v>2867</v>
      </c>
      <c r="G4677" s="73" t="s">
        <v>2867</v>
      </c>
      <c r="H4677" s="122" t="s">
        <v>2839</v>
      </c>
      <c r="I4677" s="73" t="s">
        <v>2840</v>
      </c>
      <c r="J4677" s="73" t="s">
        <v>2841</v>
      </c>
      <c r="K4677" s="73" t="s">
        <v>32</v>
      </c>
      <c r="L4677" s="73" t="s">
        <v>2868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73" t="s">
        <v>32</v>
      </c>
      <c r="C4678" s="73" t="s">
        <v>1329</v>
      </c>
      <c r="D4678" s="73" t="s">
        <v>1353</v>
      </c>
      <c r="E4678" s="73" t="s">
        <v>1402</v>
      </c>
      <c r="F4678" s="73" t="s">
        <v>1402</v>
      </c>
      <c r="G4678" s="73" t="s">
        <v>1402</v>
      </c>
      <c r="H4678" s="122" t="s">
        <v>2839</v>
      </c>
      <c r="I4678" s="73" t="s">
        <v>2840</v>
      </c>
      <c r="J4678" s="73" t="s">
        <v>2841</v>
      </c>
      <c r="K4678" s="73" t="s">
        <v>32</v>
      </c>
      <c r="L4678" s="73" t="s">
        <v>1402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3565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73" t="s">
        <v>32</v>
      </c>
      <c r="C4679" s="73" t="s">
        <v>1516</v>
      </c>
      <c r="D4679" s="73" t="s">
        <v>1517</v>
      </c>
      <c r="E4679" s="73" t="s">
        <v>2910</v>
      </c>
      <c r="F4679" s="73" t="s">
        <v>2910</v>
      </c>
      <c r="G4679" s="73" t="s">
        <v>2910</v>
      </c>
      <c r="H4679" s="122" t="s">
        <v>2839</v>
      </c>
      <c r="I4679" s="73" t="s">
        <v>2840</v>
      </c>
      <c r="J4679" s="73" t="s">
        <v>2841</v>
      </c>
      <c r="K4679" s="73" t="s">
        <v>32</v>
      </c>
      <c r="L4679" s="73" t="s">
        <v>1565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73" t="s">
        <v>32</v>
      </c>
      <c r="C4680" s="73" t="s">
        <v>1516</v>
      </c>
      <c r="D4680" s="73" t="s">
        <v>1517</v>
      </c>
      <c r="E4680" s="73" t="s">
        <v>3566</v>
      </c>
      <c r="F4680" s="73" t="s">
        <v>3566</v>
      </c>
      <c r="G4680" s="73" t="s">
        <v>3566</v>
      </c>
      <c r="H4680" s="122" t="s">
        <v>2839</v>
      </c>
      <c r="I4680" s="73" t="s">
        <v>2840</v>
      </c>
      <c r="J4680" s="73" t="s">
        <v>2841</v>
      </c>
      <c r="K4680" s="73" t="s">
        <v>32</v>
      </c>
      <c r="L4680" s="73" t="s">
        <v>1565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73" t="s">
        <v>32</v>
      </c>
      <c r="C4681" s="73" t="s">
        <v>1516</v>
      </c>
      <c r="D4681" s="73" t="s">
        <v>1517</v>
      </c>
      <c r="E4681" s="73" t="s">
        <v>1521</v>
      </c>
      <c r="F4681" s="32" t="s">
        <v>2929</v>
      </c>
      <c r="G4681" s="73" t="s">
        <v>1521</v>
      </c>
      <c r="H4681" s="122" t="s">
        <v>2839</v>
      </c>
      <c r="I4681" s="73" t="s">
        <v>2840</v>
      </c>
      <c r="J4681" s="73" t="s">
        <v>2841</v>
      </c>
      <c r="K4681" s="73" t="s">
        <v>32</v>
      </c>
      <c r="L4681" s="73" t="s">
        <v>1565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-430136.98</v>
      </c>
      <c r="U4681" s="13">
        <v>0</v>
      </c>
      <c r="V4681" s="13">
        <f t="shared" si="587"/>
        <v>-69424.88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73" t="s">
        <v>32</v>
      </c>
      <c r="C4682" s="73" t="s">
        <v>1516</v>
      </c>
      <c r="D4682" s="73" t="s">
        <v>1517</v>
      </c>
      <c r="E4682" s="73" t="s">
        <v>1565</v>
      </c>
      <c r="F4682" s="73" t="s">
        <v>1565</v>
      </c>
      <c r="G4682" s="73" t="s">
        <v>1565</v>
      </c>
      <c r="H4682" s="122" t="s">
        <v>2839</v>
      </c>
      <c r="I4682" s="73" t="s">
        <v>2840</v>
      </c>
      <c r="J4682" s="73" t="s">
        <v>2841</v>
      </c>
      <c r="K4682" s="73" t="s">
        <v>32</v>
      </c>
      <c r="L4682" s="73" t="s">
        <v>1565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73" t="s">
        <v>32</v>
      </c>
      <c r="C4683" s="73" t="s">
        <v>1516</v>
      </c>
      <c r="D4683" s="73" t="s">
        <v>1517</v>
      </c>
      <c r="E4683" s="73" t="s">
        <v>1565</v>
      </c>
      <c r="F4683" s="73" t="s">
        <v>1565</v>
      </c>
      <c r="G4683" s="73" t="s">
        <v>1565</v>
      </c>
      <c r="H4683" s="122" t="s">
        <v>2839</v>
      </c>
      <c r="I4683" s="73" t="s">
        <v>2840</v>
      </c>
      <c r="J4683" s="73" t="s">
        <v>2841</v>
      </c>
      <c r="K4683" s="73" t="s">
        <v>32</v>
      </c>
      <c r="L4683" s="73" t="s">
        <v>1565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73" t="s">
        <v>32</v>
      </c>
      <c r="C4684" s="73" t="s">
        <v>1516</v>
      </c>
      <c r="D4684" s="73" t="s">
        <v>1517</v>
      </c>
      <c r="E4684" s="73" t="s">
        <v>1523</v>
      </c>
      <c r="F4684" s="73" t="s">
        <v>1523</v>
      </c>
      <c r="G4684" s="73" t="s">
        <v>1523</v>
      </c>
      <c r="H4684" s="122" t="s">
        <v>2839</v>
      </c>
      <c r="I4684" s="73" t="s">
        <v>2840</v>
      </c>
      <c r="J4684" s="73" t="s">
        <v>2841</v>
      </c>
      <c r="K4684" s="73" t="s">
        <v>32</v>
      </c>
      <c r="L4684" s="73" t="s">
        <v>1565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73" t="s">
        <v>32</v>
      </c>
      <c r="C4685" s="73" t="s">
        <v>1516</v>
      </c>
      <c r="D4685" s="73" t="s">
        <v>1517</v>
      </c>
      <c r="E4685" s="73" t="s">
        <v>2911</v>
      </c>
      <c r="F4685" s="73" t="s">
        <v>2911</v>
      </c>
      <c r="G4685" s="73" t="s">
        <v>2911</v>
      </c>
      <c r="H4685" s="122" t="s">
        <v>2839</v>
      </c>
      <c r="I4685" s="73" t="s">
        <v>2840</v>
      </c>
      <c r="J4685" s="73" t="s">
        <v>2841</v>
      </c>
      <c r="K4685" s="73" t="s">
        <v>32</v>
      </c>
      <c r="L4685" s="73" t="s">
        <v>1565</v>
      </c>
      <c r="M4685" s="73"/>
      <c r="N4685" s="73" t="s">
        <v>108</v>
      </c>
      <c r="O4685" s="73" t="s">
        <v>3324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73" t="s">
        <v>32</v>
      </c>
      <c r="C4686" s="73" t="s">
        <v>1516</v>
      </c>
      <c r="D4686" s="73" t="s">
        <v>1517</v>
      </c>
      <c r="E4686" s="73" t="s">
        <v>1524</v>
      </c>
      <c r="F4686" s="73" t="s">
        <v>1524</v>
      </c>
      <c r="G4686" s="73" t="s">
        <v>1524</v>
      </c>
      <c r="H4686" s="122" t="s">
        <v>2839</v>
      </c>
      <c r="I4686" s="73" t="s">
        <v>2840</v>
      </c>
      <c r="J4686" s="73" t="s">
        <v>2841</v>
      </c>
      <c r="K4686" s="73" t="s">
        <v>32</v>
      </c>
      <c r="L4686" s="73" t="s">
        <v>1565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73" t="s">
        <v>32</v>
      </c>
      <c r="C4687" s="73" t="s">
        <v>1516</v>
      </c>
      <c r="D4687" s="73" t="s">
        <v>1517</v>
      </c>
      <c r="E4687" s="73" t="s">
        <v>1569</v>
      </c>
      <c r="F4687" s="73" t="s">
        <v>1569</v>
      </c>
      <c r="G4687" s="73" t="s">
        <v>1569</v>
      </c>
      <c r="H4687" s="122" t="s">
        <v>2839</v>
      </c>
      <c r="I4687" s="73" t="s">
        <v>2840</v>
      </c>
      <c r="J4687" s="73" t="s">
        <v>2841</v>
      </c>
      <c r="K4687" s="73" t="s">
        <v>32</v>
      </c>
      <c r="L4687" s="73" t="s">
        <v>1565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73" t="s">
        <v>32</v>
      </c>
      <c r="C4688" s="73" t="s">
        <v>1516</v>
      </c>
      <c r="D4688" s="73" t="s">
        <v>1517</v>
      </c>
      <c r="E4688" s="73" t="s">
        <v>1569</v>
      </c>
      <c r="F4688" s="73" t="s">
        <v>1569</v>
      </c>
      <c r="G4688" s="73" t="s">
        <v>1569</v>
      </c>
      <c r="H4688" s="122" t="s">
        <v>2839</v>
      </c>
      <c r="I4688" s="73" t="s">
        <v>2840</v>
      </c>
      <c r="J4688" s="73" t="s">
        <v>2841</v>
      </c>
      <c r="K4688" s="73" t="s">
        <v>32</v>
      </c>
      <c r="L4688" s="73" t="s">
        <v>1565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73" t="s">
        <v>32</v>
      </c>
      <c r="C4689" s="73" t="s">
        <v>1516</v>
      </c>
      <c r="D4689" s="73" t="s">
        <v>1517</v>
      </c>
      <c r="E4689" s="73" t="s">
        <v>2886</v>
      </c>
      <c r="F4689" s="32" t="s">
        <v>2887</v>
      </c>
      <c r="G4689" s="73" t="s">
        <v>2886</v>
      </c>
      <c r="H4689" s="122" t="s">
        <v>2839</v>
      </c>
      <c r="I4689" s="73" t="s">
        <v>2840</v>
      </c>
      <c r="J4689" s="73" t="s">
        <v>2841</v>
      </c>
      <c r="K4689" s="73" t="s">
        <v>32</v>
      </c>
      <c r="L4689" s="73" t="s">
        <v>1565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73" t="s">
        <v>32</v>
      </c>
      <c r="C4690" s="73" t="s">
        <v>1516</v>
      </c>
      <c r="D4690" s="73" t="s">
        <v>1517</v>
      </c>
      <c r="E4690" s="73" t="s">
        <v>2886</v>
      </c>
      <c r="F4690" s="32" t="s">
        <v>2887</v>
      </c>
      <c r="G4690" s="73" t="s">
        <v>2886</v>
      </c>
      <c r="H4690" s="122" t="s">
        <v>2839</v>
      </c>
      <c r="I4690" s="73" t="s">
        <v>2840</v>
      </c>
      <c r="J4690" s="73" t="s">
        <v>2841</v>
      </c>
      <c r="K4690" s="73" t="s">
        <v>32</v>
      </c>
      <c r="L4690" s="73" t="s">
        <v>1565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73" t="s">
        <v>32</v>
      </c>
      <c r="C4691" s="73" t="s">
        <v>1516</v>
      </c>
      <c r="D4691" s="73" t="s">
        <v>1517</v>
      </c>
      <c r="E4691" s="73" t="s">
        <v>2886</v>
      </c>
      <c r="F4691" s="73" t="s">
        <v>2887</v>
      </c>
      <c r="G4691" s="73" t="s">
        <v>2886</v>
      </c>
      <c r="H4691" s="122" t="s">
        <v>2839</v>
      </c>
      <c r="I4691" s="73" t="s">
        <v>2840</v>
      </c>
      <c r="J4691" s="73" t="s">
        <v>2841</v>
      </c>
      <c r="K4691" s="73" t="s">
        <v>32</v>
      </c>
      <c r="L4691" s="73" t="s">
        <v>2871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73" t="s">
        <v>32</v>
      </c>
      <c r="C4692" s="73" t="s">
        <v>1516</v>
      </c>
      <c r="D4692" s="73" t="s">
        <v>1517</v>
      </c>
      <c r="E4692" s="73" t="s">
        <v>1535</v>
      </c>
      <c r="F4692" s="73" t="s">
        <v>1535</v>
      </c>
      <c r="G4692" s="73" t="s">
        <v>1535</v>
      </c>
      <c r="H4692" s="122" t="s">
        <v>2839</v>
      </c>
      <c r="I4692" s="73" t="s">
        <v>2840</v>
      </c>
      <c r="J4692" s="73" t="s">
        <v>2841</v>
      </c>
      <c r="K4692" s="73" t="s">
        <v>32</v>
      </c>
      <c r="L4692" s="73" t="s">
        <v>1565</v>
      </c>
      <c r="M4692" s="73"/>
      <c r="N4692" s="73" t="s">
        <v>108</v>
      </c>
      <c r="O4692" s="73" t="s">
        <v>3324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73" t="s">
        <v>32</v>
      </c>
      <c r="C4693" s="73" t="s">
        <v>1516</v>
      </c>
      <c r="D4693" s="73" t="s">
        <v>1517</v>
      </c>
      <c r="E4693" s="73" t="s">
        <v>2914</v>
      </c>
      <c r="F4693" s="73" t="s">
        <v>2914</v>
      </c>
      <c r="G4693" s="73" t="s">
        <v>2914</v>
      </c>
      <c r="H4693" s="122" t="s">
        <v>2839</v>
      </c>
      <c r="I4693" s="73" t="s">
        <v>2840</v>
      </c>
      <c r="J4693" s="73" t="s">
        <v>2841</v>
      </c>
      <c r="K4693" s="73" t="s">
        <v>32</v>
      </c>
      <c r="L4693" s="73" t="s">
        <v>1565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73" t="s">
        <v>32</v>
      </c>
      <c r="C4694" s="73" t="s">
        <v>1516</v>
      </c>
      <c r="D4694" s="73" t="s">
        <v>1517</v>
      </c>
      <c r="E4694" s="73" t="s">
        <v>1537</v>
      </c>
      <c r="F4694" s="73" t="s">
        <v>1537</v>
      </c>
      <c r="G4694" s="73" t="s">
        <v>1537</v>
      </c>
      <c r="H4694" s="122" t="s">
        <v>2839</v>
      </c>
      <c r="I4694" s="73" t="s">
        <v>2840</v>
      </c>
      <c r="J4694" s="73" t="s">
        <v>2841</v>
      </c>
      <c r="K4694" s="73" t="s">
        <v>32</v>
      </c>
      <c r="L4694" s="73" t="s">
        <v>1565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73" t="s">
        <v>32</v>
      </c>
      <c r="C4695" s="73" t="s">
        <v>1516</v>
      </c>
      <c r="D4695" s="73" t="s">
        <v>1517</v>
      </c>
      <c r="E4695" s="73" t="s">
        <v>1537</v>
      </c>
      <c r="F4695" s="73" t="s">
        <v>1537</v>
      </c>
      <c r="G4695" s="73" t="s">
        <v>1537</v>
      </c>
      <c r="H4695" s="122" t="s">
        <v>2839</v>
      </c>
      <c r="I4695" s="73" t="s">
        <v>2840</v>
      </c>
      <c r="J4695" s="73" t="s">
        <v>2841</v>
      </c>
      <c r="K4695" s="73" t="s">
        <v>32</v>
      </c>
      <c r="L4695" s="73" t="s">
        <v>1565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73" t="s">
        <v>32</v>
      </c>
      <c r="C4696" s="73" t="s">
        <v>1516</v>
      </c>
      <c r="D4696" s="73" t="s">
        <v>1517</v>
      </c>
      <c r="E4696" s="73" t="s">
        <v>1537</v>
      </c>
      <c r="F4696" s="73" t="s">
        <v>1537</v>
      </c>
      <c r="G4696" s="73" t="s">
        <v>1537</v>
      </c>
      <c r="H4696" s="122" t="s">
        <v>2839</v>
      </c>
      <c r="I4696" s="73" t="s">
        <v>2840</v>
      </c>
      <c r="J4696" s="73" t="s">
        <v>2841</v>
      </c>
      <c r="K4696" s="73" t="s">
        <v>32</v>
      </c>
      <c r="L4696" s="73" t="s">
        <v>1565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73" t="s">
        <v>32</v>
      </c>
      <c r="C4697" s="73" t="s">
        <v>1516</v>
      </c>
      <c r="D4697" s="73" t="s">
        <v>1517</v>
      </c>
      <c r="E4697" s="73" t="s">
        <v>1537</v>
      </c>
      <c r="F4697" s="73" t="s">
        <v>1537</v>
      </c>
      <c r="G4697" s="73" t="s">
        <v>1537</v>
      </c>
      <c r="H4697" s="122" t="s">
        <v>2839</v>
      </c>
      <c r="I4697" s="73" t="s">
        <v>2840</v>
      </c>
      <c r="J4697" s="73" t="s">
        <v>2841</v>
      </c>
      <c r="K4697" s="73" t="s">
        <v>32</v>
      </c>
      <c r="L4697" s="73" t="s">
        <v>1565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992974.41556688899</v>
      </c>
      <c r="T4697" s="13">
        <v>3326241.1347517702</v>
      </c>
      <c r="U4697" s="13">
        <v>3154641.06</v>
      </c>
      <c r="V4697" s="13">
        <f t="shared" si="587"/>
        <v>1164574.4903186592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73" t="s">
        <v>32</v>
      </c>
      <c r="C4698" s="73" t="s">
        <v>1516</v>
      </c>
      <c r="D4698" s="73" t="s">
        <v>1517</v>
      </c>
      <c r="E4698" s="73" t="s">
        <v>3305</v>
      </c>
      <c r="F4698" s="73" t="s">
        <v>3305</v>
      </c>
      <c r="G4698" s="73" t="s">
        <v>3305</v>
      </c>
      <c r="H4698" s="122" t="s">
        <v>2839</v>
      </c>
      <c r="I4698" s="73" t="s">
        <v>2840</v>
      </c>
      <c r="J4698" s="73" t="s">
        <v>2841</v>
      </c>
      <c r="K4698" s="73" t="s">
        <v>32</v>
      </c>
      <c r="L4698" s="73" t="s">
        <v>1565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73" t="s">
        <v>32</v>
      </c>
      <c r="C4699" s="73" t="s">
        <v>1516</v>
      </c>
      <c r="D4699" s="73" t="s">
        <v>1517</v>
      </c>
      <c r="E4699" s="73" t="s">
        <v>1538</v>
      </c>
      <c r="F4699" s="73" t="s">
        <v>1538</v>
      </c>
      <c r="G4699" s="73" t="s">
        <v>1538</v>
      </c>
      <c r="H4699" s="122" t="s">
        <v>2839</v>
      </c>
      <c r="I4699" s="73" t="s">
        <v>2840</v>
      </c>
      <c r="J4699" s="73" t="s">
        <v>2841</v>
      </c>
      <c r="K4699" s="73" t="s">
        <v>32</v>
      </c>
      <c r="L4699" s="73" t="s">
        <v>1565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123396</v>
      </c>
      <c r="T4699" s="13">
        <v>-108086.81</v>
      </c>
      <c r="U4699" s="24">
        <v>15219.62</v>
      </c>
      <c r="V4699" s="13">
        <f t="shared" si="587"/>
        <v>89.570000000001528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73" t="s">
        <v>32</v>
      </c>
      <c r="C4700" s="73" t="s">
        <v>1516</v>
      </c>
      <c r="D4700" s="73" t="s">
        <v>1517</v>
      </c>
      <c r="E4700" s="73" t="s">
        <v>1583</v>
      </c>
      <c r="F4700" s="73" t="s">
        <v>1583</v>
      </c>
      <c r="G4700" s="73" t="s">
        <v>1583</v>
      </c>
      <c r="H4700" s="122" t="s">
        <v>2839</v>
      </c>
      <c r="I4700" s="73" t="s">
        <v>2840</v>
      </c>
      <c r="J4700" s="73" t="s">
        <v>2841</v>
      </c>
      <c r="K4700" s="73" t="s">
        <v>32</v>
      </c>
      <c r="L4700" s="73" t="s">
        <v>1565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403277.42700000003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73" t="s">
        <v>32</v>
      </c>
      <c r="C4701" s="73" t="s">
        <v>1516</v>
      </c>
      <c r="D4701" s="73" t="s">
        <v>1517</v>
      </c>
      <c r="E4701" s="73" t="s">
        <v>1539</v>
      </c>
      <c r="F4701" s="73" t="s">
        <v>1539</v>
      </c>
      <c r="G4701" s="73" t="s">
        <v>1539</v>
      </c>
      <c r="H4701" s="122" t="s">
        <v>2839</v>
      </c>
      <c r="I4701" s="73" t="s">
        <v>2840</v>
      </c>
      <c r="J4701" s="73" t="s">
        <v>2841</v>
      </c>
      <c r="K4701" s="73" t="s">
        <v>32</v>
      </c>
      <c r="L4701" s="73" t="s">
        <v>1565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73" t="s">
        <v>32</v>
      </c>
      <c r="C4702" s="73" t="s">
        <v>1516</v>
      </c>
      <c r="D4702" s="73" t="s">
        <v>1517</v>
      </c>
      <c r="E4702" s="73" t="s">
        <v>1539</v>
      </c>
      <c r="F4702" s="73" t="s">
        <v>1539</v>
      </c>
      <c r="G4702" s="73" t="s">
        <v>1539</v>
      </c>
      <c r="H4702" s="122" t="s">
        <v>2839</v>
      </c>
      <c r="I4702" s="73" t="s">
        <v>2840</v>
      </c>
      <c r="J4702" s="73" t="s">
        <v>2841</v>
      </c>
      <c r="K4702" s="73" t="s">
        <v>32</v>
      </c>
      <c r="L4702" s="73" t="s">
        <v>1565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73" t="s">
        <v>32</v>
      </c>
      <c r="C4703" s="73" t="s">
        <v>1516</v>
      </c>
      <c r="D4703" s="73" t="s">
        <v>1517</v>
      </c>
      <c r="E4703" s="73" t="s">
        <v>2870</v>
      </c>
      <c r="F4703" s="73" t="s">
        <v>2870</v>
      </c>
      <c r="G4703" s="73" t="s">
        <v>2870</v>
      </c>
      <c r="H4703" s="122" t="s">
        <v>2839</v>
      </c>
      <c r="I4703" s="73" t="s">
        <v>2840</v>
      </c>
      <c r="J4703" s="73" t="s">
        <v>2841</v>
      </c>
      <c r="K4703" s="73" t="s">
        <v>32</v>
      </c>
      <c r="L4703" s="73" t="s">
        <v>1565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3633.1659739633033</v>
      </c>
      <c r="T4703" s="13">
        <v>245907.48886524801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73" t="s">
        <v>32</v>
      </c>
      <c r="C4704" s="73" t="s">
        <v>1516</v>
      </c>
      <c r="D4704" s="73" t="s">
        <v>1517</v>
      </c>
      <c r="E4704" s="73" t="s">
        <v>2870</v>
      </c>
      <c r="F4704" s="73" t="s">
        <v>2870</v>
      </c>
      <c r="G4704" s="73" t="s">
        <v>2870</v>
      </c>
      <c r="H4704" s="122" t="s">
        <v>2839</v>
      </c>
      <c r="I4704" s="73" t="s">
        <v>2840</v>
      </c>
      <c r="J4704" s="73" t="s">
        <v>2841</v>
      </c>
      <c r="K4704" s="73" t="s">
        <v>32</v>
      </c>
      <c r="L4704" s="73" t="s">
        <v>1565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40233.730000000003</v>
      </c>
      <c r="T4704" s="13">
        <v>-40233.730000000003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73" t="s">
        <v>32</v>
      </c>
      <c r="C4705" s="73" t="s">
        <v>1516</v>
      </c>
      <c r="D4705" s="73" t="s">
        <v>1517</v>
      </c>
      <c r="E4705" s="73" t="s">
        <v>2916</v>
      </c>
      <c r="F4705" s="73" t="s">
        <v>2916</v>
      </c>
      <c r="G4705" s="73" t="s">
        <v>2916</v>
      </c>
      <c r="H4705" s="122" t="s">
        <v>2839</v>
      </c>
      <c r="I4705" s="73" t="s">
        <v>2840</v>
      </c>
      <c r="J4705" s="73" t="s">
        <v>2841</v>
      </c>
      <c r="K4705" s="73" t="s">
        <v>32</v>
      </c>
      <c r="L4705" s="73" t="s">
        <v>1565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73" t="s">
        <v>32</v>
      </c>
      <c r="C4706" s="73" t="s">
        <v>1516</v>
      </c>
      <c r="D4706" s="73" t="s">
        <v>1517</v>
      </c>
      <c r="E4706" s="73" t="s">
        <v>2916</v>
      </c>
      <c r="F4706" s="73" t="s">
        <v>2916</v>
      </c>
      <c r="G4706" s="73" t="s">
        <v>2916</v>
      </c>
      <c r="H4706" s="122" t="s">
        <v>2839</v>
      </c>
      <c r="I4706" s="73" t="s">
        <v>2840</v>
      </c>
      <c r="J4706" s="73" t="s">
        <v>2841</v>
      </c>
      <c r="K4706" s="73" t="s">
        <v>32</v>
      </c>
      <c r="L4706" s="73" t="s">
        <v>1565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73" t="s">
        <v>32</v>
      </c>
      <c r="C4707" s="73" t="s">
        <v>1516</v>
      </c>
      <c r="D4707" s="73" t="s">
        <v>1517</v>
      </c>
      <c r="E4707" s="73" t="s">
        <v>2916</v>
      </c>
      <c r="F4707" s="73" t="s">
        <v>2916</v>
      </c>
      <c r="G4707" s="73" t="s">
        <v>2916</v>
      </c>
      <c r="H4707" s="122" t="s">
        <v>2839</v>
      </c>
      <c r="I4707" s="73" t="s">
        <v>2840</v>
      </c>
      <c r="J4707" s="73" t="s">
        <v>2841</v>
      </c>
      <c r="K4707" s="73" t="s">
        <v>32</v>
      </c>
      <c r="L4707" s="73" t="s">
        <v>1565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73" t="s">
        <v>32</v>
      </c>
      <c r="C4708" s="73" t="s">
        <v>1516</v>
      </c>
      <c r="D4708" s="73" t="s">
        <v>1517</v>
      </c>
      <c r="E4708" s="73" t="s">
        <v>2950</v>
      </c>
      <c r="F4708" s="73" t="s">
        <v>2950</v>
      </c>
      <c r="G4708" s="73" t="s">
        <v>2950</v>
      </c>
      <c r="H4708" s="122" t="s">
        <v>2839</v>
      </c>
      <c r="I4708" s="73" t="s">
        <v>2840</v>
      </c>
      <c r="J4708" s="73" t="s">
        <v>2841</v>
      </c>
      <c r="K4708" s="73" t="s">
        <v>32</v>
      </c>
      <c r="L4708" s="73" t="s">
        <v>1565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73" t="s">
        <v>32</v>
      </c>
      <c r="C4709" s="73" t="s">
        <v>1516</v>
      </c>
      <c r="D4709" s="73" t="s">
        <v>1517</v>
      </c>
      <c r="E4709" s="73" t="s">
        <v>1542</v>
      </c>
      <c r="F4709" s="73" t="s">
        <v>1542</v>
      </c>
      <c r="G4709" s="73" t="s">
        <v>1542</v>
      </c>
      <c r="H4709" s="122" t="s">
        <v>2839</v>
      </c>
      <c r="I4709" s="73" t="s">
        <v>2840</v>
      </c>
      <c r="J4709" s="73" t="s">
        <v>2841</v>
      </c>
      <c r="K4709" s="73" t="s">
        <v>32</v>
      </c>
      <c r="L4709" s="73" t="s">
        <v>1565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0</v>
      </c>
      <c r="U4709" s="13">
        <v>0</v>
      </c>
      <c r="V4709" s="13">
        <f t="shared" si="587"/>
        <v>0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73" t="s">
        <v>32</v>
      </c>
      <c r="C4710" s="73" t="s">
        <v>1516</v>
      </c>
      <c r="D4710" s="73" t="s">
        <v>1517</v>
      </c>
      <c r="E4710" s="73" t="s">
        <v>1542</v>
      </c>
      <c r="F4710" s="73" t="s">
        <v>1542</v>
      </c>
      <c r="G4710" s="73" t="s">
        <v>1542</v>
      </c>
      <c r="H4710" s="122" t="s">
        <v>2839</v>
      </c>
      <c r="I4710" s="73" t="s">
        <v>2840</v>
      </c>
      <c r="J4710" s="73" t="s">
        <v>2841</v>
      </c>
      <c r="K4710" s="73" t="s">
        <v>32</v>
      </c>
      <c r="L4710" s="73" t="s">
        <v>1565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3135460.99</v>
      </c>
      <c r="U4710" s="13">
        <v>2982912.04</v>
      </c>
      <c r="V4710" s="13">
        <f t="shared" si="587"/>
        <v>367784.51000000024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73" t="s">
        <v>32</v>
      </c>
      <c r="C4711" s="73" t="s">
        <v>1516</v>
      </c>
      <c r="D4711" s="73" t="s">
        <v>1517</v>
      </c>
      <c r="E4711" s="73" t="s">
        <v>2884</v>
      </c>
      <c r="F4711" s="73" t="s">
        <v>2884</v>
      </c>
      <c r="G4711" s="73" t="s">
        <v>2884</v>
      </c>
      <c r="H4711" s="122" t="s">
        <v>2839</v>
      </c>
      <c r="I4711" s="73" t="s">
        <v>2840</v>
      </c>
      <c r="J4711" s="73" t="s">
        <v>2841</v>
      </c>
      <c r="K4711" s="73" t="s">
        <v>32</v>
      </c>
      <c r="L4711" s="73" t="s">
        <v>1565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95411.676524822804</v>
      </c>
      <c r="T4711" s="13">
        <v>0</v>
      </c>
      <c r="U4711" s="13">
        <v>45535.41</v>
      </c>
      <c r="V4711" s="13">
        <f t="shared" si="587"/>
        <v>49876.2665248228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73" t="s">
        <v>32</v>
      </c>
      <c r="C4712" s="73" t="s">
        <v>1516</v>
      </c>
      <c r="D4712" s="73" t="s">
        <v>1517</v>
      </c>
      <c r="E4712" s="73" t="s">
        <v>2884</v>
      </c>
      <c r="F4712" s="73" t="s">
        <v>2884</v>
      </c>
      <c r="G4712" s="73" t="s">
        <v>2884</v>
      </c>
      <c r="H4712" s="122" t="s">
        <v>2839</v>
      </c>
      <c r="I4712" s="73" t="s">
        <v>2840</v>
      </c>
      <c r="J4712" s="73" t="s">
        <v>2841</v>
      </c>
      <c r="K4712" s="73" t="s">
        <v>32</v>
      </c>
      <c r="L4712" s="73" t="s">
        <v>1565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73" t="s">
        <v>32</v>
      </c>
      <c r="C4713" s="73" t="s">
        <v>1516</v>
      </c>
      <c r="D4713" s="73" t="s">
        <v>1517</v>
      </c>
      <c r="E4713" s="73" t="s">
        <v>2884</v>
      </c>
      <c r="F4713" s="73" t="s">
        <v>2884</v>
      </c>
      <c r="G4713" s="73" t="s">
        <v>2884</v>
      </c>
      <c r="H4713" s="122" t="s">
        <v>2839</v>
      </c>
      <c r="I4713" s="73" t="s">
        <v>2840</v>
      </c>
      <c r="J4713" s="73" t="s">
        <v>2841</v>
      </c>
      <c r="K4713" s="73" t="s">
        <v>32</v>
      </c>
      <c r="L4713" s="73" t="s">
        <v>2871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73" t="s">
        <v>32</v>
      </c>
      <c r="C4714" s="73" t="s">
        <v>1516</v>
      </c>
      <c r="D4714" s="73" t="s">
        <v>1517</v>
      </c>
      <c r="E4714" s="73" t="s">
        <v>2918</v>
      </c>
      <c r="F4714" s="73" t="s">
        <v>2918</v>
      </c>
      <c r="G4714" s="73" t="s">
        <v>2918</v>
      </c>
      <c r="H4714" s="122" t="s">
        <v>2839</v>
      </c>
      <c r="I4714" s="73" t="s">
        <v>2840</v>
      </c>
      <c r="J4714" s="73" t="s">
        <v>2841</v>
      </c>
      <c r="K4714" s="73" t="s">
        <v>32</v>
      </c>
      <c r="L4714" s="73" t="s">
        <v>1565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73" t="s">
        <v>32</v>
      </c>
      <c r="C4715" s="73" t="s">
        <v>1516</v>
      </c>
      <c r="D4715" s="73" t="s">
        <v>1517</v>
      </c>
      <c r="E4715" s="73" t="s">
        <v>2918</v>
      </c>
      <c r="F4715" s="73" t="s">
        <v>2918</v>
      </c>
      <c r="G4715" s="73" t="s">
        <v>2918</v>
      </c>
      <c r="H4715" s="122" t="s">
        <v>2839</v>
      </c>
      <c r="I4715" s="73" t="s">
        <v>2840</v>
      </c>
      <c r="J4715" s="73" t="s">
        <v>2841</v>
      </c>
      <c r="K4715" s="73" t="s">
        <v>32</v>
      </c>
      <c r="L4715" s="73" t="s">
        <v>1565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73" t="s">
        <v>32</v>
      </c>
      <c r="C4716" s="73" t="s">
        <v>1516</v>
      </c>
      <c r="D4716" s="73" t="s">
        <v>1517</v>
      </c>
      <c r="E4716" s="73" t="s">
        <v>2918</v>
      </c>
      <c r="F4716" s="73" t="s">
        <v>2918</v>
      </c>
      <c r="G4716" s="73" t="s">
        <v>2918</v>
      </c>
      <c r="H4716" s="122" t="s">
        <v>2839</v>
      </c>
      <c r="I4716" s="73" t="s">
        <v>2840</v>
      </c>
      <c r="J4716" s="73" t="s">
        <v>2841</v>
      </c>
      <c r="K4716" s="73" t="s">
        <v>32</v>
      </c>
      <c r="L4716" s="73" t="s">
        <v>1565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73" t="s">
        <v>32</v>
      </c>
      <c r="C4717" s="73" t="s">
        <v>1516</v>
      </c>
      <c r="D4717" s="73" t="s">
        <v>1517</v>
      </c>
      <c r="E4717" s="73" t="s">
        <v>3567</v>
      </c>
      <c r="F4717" s="74" t="s">
        <v>4508</v>
      </c>
      <c r="G4717" s="73" t="s">
        <v>3567</v>
      </c>
      <c r="H4717" s="122" t="s">
        <v>2839</v>
      </c>
      <c r="I4717" s="73" t="s">
        <v>2840</v>
      </c>
      <c r="J4717" s="73" t="s">
        <v>2841</v>
      </c>
      <c r="K4717" s="73" t="s">
        <v>32</v>
      </c>
      <c r="L4717" s="73" t="s">
        <v>1565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73" t="s">
        <v>32</v>
      </c>
      <c r="C4718" s="73" t="s">
        <v>1516</v>
      </c>
      <c r="D4718" s="73" t="s">
        <v>1517</v>
      </c>
      <c r="E4718" s="73" t="s">
        <v>3640</v>
      </c>
      <c r="F4718" s="74" t="s">
        <v>4508</v>
      </c>
      <c r="G4718" s="73" t="s">
        <v>3567</v>
      </c>
      <c r="H4718" s="122" t="s">
        <v>2839</v>
      </c>
      <c r="I4718" s="73" t="s">
        <v>2840</v>
      </c>
      <c r="J4718" s="73" t="s">
        <v>2841</v>
      </c>
      <c r="K4718" s="73" t="s">
        <v>32</v>
      </c>
      <c r="L4718" s="73" t="s">
        <v>1565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73" t="s">
        <v>32</v>
      </c>
      <c r="C4719" s="73" t="s">
        <v>1516</v>
      </c>
      <c r="D4719" s="73" t="s">
        <v>1517</v>
      </c>
      <c r="E4719" s="73" t="s">
        <v>2919</v>
      </c>
      <c r="F4719" s="73" t="s">
        <v>2919</v>
      </c>
      <c r="G4719" s="73" t="s">
        <v>2919</v>
      </c>
      <c r="H4719" s="122" t="s">
        <v>2839</v>
      </c>
      <c r="I4719" s="73" t="s">
        <v>2840</v>
      </c>
      <c r="J4719" s="73" t="s">
        <v>2841</v>
      </c>
      <c r="K4719" s="73" t="s">
        <v>32</v>
      </c>
      <c r="L4719" s="73" t="s">
        <v>1565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73" t="s">
        <v>32</v>
      </c>
      <c r="C4720" s="73" t="s">
        <v>1516</v>
      </c>
      <c r="D4720" s="73" t="s">
        <v>1517</v>
      </c>
      <c r="E4720" s="73" t="s">
        <v>1549</v>
      </c>
      <c r="F4720" s="73" t="s">
        <v>1549</v>
      </c>
      <c r="G4720" s="73" t="s">
        <v>1549</v>
      </c>
      <c r="H4720" s="122" t="s">
        <v>2839</v>
      </c>
      <c r="I4720" s="73" t="s">
        <v>2840</v>
      </c>
      <c r="J4720" s="73" t="s">
        <v>2841</v>
      </c>
      <c r="K4720" s="73" t="s">
        <v>32</v>
      </c>
      <c r="L4720" s="73" t="s">
        <v>1565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73" t="s">
        <v>32</v>
      </c>
      <c r="C4721" s="73" t="s">
        <v>1516</v>
      </c>
      <c r="D4721" s="73" t="s">
        <v>1517</v>
      </c>
      <c r="E4721" s="73" t="s">
        <v>1605</v>
      </c>
      <c r="F4721" s="73" t="s">
        <v>1605</v>
      </c>
      <c r="G4721" s="73" t="s">
        <v>1605</v>
      </c>
      <c r="H4721" s="122" t="s">
        <v>2839</v>
      </c>
      <c r="I4721" s="73" t="s">
        <v>2840</v>
      </c>
      <c r="J4721" s="73" t="s">
        <v>2841</v>
      </c>
      <c r="K4721" s="73" t="s">
        <v>32</v>
      </c>
      <c r="L4721" s="73" t="s">
        <v>1565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73" t="s">
        <v>32</v>
      </c>
      <c r="C4722" s="73" t="s">
        <v>1516</v>
      </c>
      <c r="D4722" s="73" t="s">
        <v>1517</v>
      </c>
      <c r="E4722" s="73" t="s">
        <v>2934</v>
      </c>
      <c r="F4722" s="73" t="s">
        <v>2934</v>
      </c>
      <c r="G4722" s="73" t="s">
        <v>2934</v>
      </c>
      <c r="H4722" s="122" t="s">
        <v>2839</v>
      </c>
      <c r="I4722" s="73" t="s">
        <v>2840</v>
      </c>
      <c r="J4722" s="73" t="s">
        <v>2841</v>
      </c>
      <c r="K4722" s="73" t="s">
        <v>32</v>
      </c>
      <c r="L4722" s="73" t="s">
        <v>1565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73" t="s">
        <v>32</v>
      </c>
      <c r="C4723" s="73" t="s">
        <v>1516</v>
      </c>
      <c r="D4723" s="73" t="s">
        <v>1517</v>
      </c>
      <c r="E4723" s="73" t="s">
        <v>1552</v>
      </c>
      <c r="F4723" s="73" t="s">
        <v>1552</v>
      </c>
      <c r="G4723" s="73" t="s">
        <v>1552</v>
      </c>
      <c r="H4723" s="122" t="s">
        <v>2839</v>
      </c>
      <c r="I4723" s="73" t="s">
        <v>2840</v>
      </c>
      <c r="J4723" s="73" t="s">
        <v>2841</v>
      </c>
      <c r="K4723" s="73" t="s">
        <v>32</v>
      </c>
      <c r="L4723" s="73" t="s">
        <v>1565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73" t="s">
        <v>32</v>
      </c>
      <c r="C4724" s="73" t="s">
        <v>1516</v>
      </c>
      <c r="D4724" s="73" t="s">
        <v>1517</v>
      </c>
      <c r="E4724" s="73" t="s">
        <v>1552</v>
      </c>
      <c r="F4724" s="73" t="s">
        <v>1552</v>
      </c>
      <c r="G4724" s="73" t="s">
        <v>1552</v>
      </c>
      <c r="H4724" s="122" t="s">
        <v>2839</v>
      </c>
      <c r="I4724" s="73" t="s">
        <v>2840</v>
      </c>
      <c r="J4724" s="73" t="s">
        <v>2841</v>
      </c>
      <c r="K4724" s="73" t="s">
        <v>32</v>
      </c>
      <c r="L4724" s="73" t="s">
        <v>1565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73" t="s">
        <v>32</v>
      </c>
      <c r="C4725" s="73" t="s">
        <v>1516</v>
      </c>
      <c r="D4725" s="73" t="s">
        <v>1555</v>
      </c>
      <c r="E4725" s="73" t="s">
        <v>2923</v>
      </c>
      <c r="F4725" s="73" t="s">
        <v>2923</v>
      </c>
      <c r="G4725" s="73" t="s">
        <v>2923</v>
      </c>
      <c r="H4725" s="122" t="s">
        <v>2839</v>
      </c>
      <c r="I4725" s="73" t="s">
        <v>2840</v>
      </c>
      <c r="J4725" s="73" t="s">
        <v>2841</v>
      </c>
      <c r="K4725" s="73" t="s">
        <v>32</v>
      </c>
      <c r="L4725" s="73" t="s">
        <v>1565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73" t="s">
        <v>32</v>
      </c>
      <c r="C4726" s="73" t="s">
        <v>1516</v>
      </c>
      <c r="D4726" s="73" t="s">
        <v>1555</v>
      </c>
      <c r="E4726" s="73" t="s">
        <v>2924</v>
      </c>
      <c r="F4726" s="73" t="s">
        <v>2924</v>
      </c>
      <c r="G4726" s="73" t="s">
        <v>2924</v>
      </c>
      <c r="H4726" s="122" t="s">
        <v>2839</v>
      </c>
      <c r="I4726" s="73" t="s">
        <v>2840</v>
      </c>
      <c r="J4726" s="73" t="s">
        <v>2841</v>
      </c>
      <c r="K4726" s="73" t="s">
        <v>32</v>
      </c>
      <c r="L4726" s="73" t="s">
        <v>1565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73" t="s">
        <v>32</v>
      </c>
      <c r="C4727" s="73" t="s">
        <v>1516</v>
      </c>
      <c r="D4727" s="73" t="s">
        <v>1555</v>
      </c>
      <c r="E4727" s="73" t="s">
        <v>1533</v>
      </c>
      <c r="F4727" s="73" t="s">
        <v>1533</v>
      </c>
      <c r="G4727" s="73" t="s">
        <v>1533</v>
      </c>
      <c r="H4727" s="122" t="s">
        <v>2839</v>
      </c>
      <c r="I4727" s="73" t="s">
        <v>2840</v>
      </c>
      <c r="J4727" s="73" t="s">
        <v>2841</v>
      </c>
      <c r="K4727" s="73" t="s">
        <v>32</v>
      </c>
      <c r="L4727" s="73" t="s">
        <v>1565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73" t="s">
        <v>32</v>
      </c>
      <c r="C4728" s="73" t="s">
        <v>1516</v>
      </c>
      <c r="D4728" s="73" t="s">
        <v>1555</v>
      </c>
      <c r="E4728" s="73" t="s">
        <v>1533</v>
      </c>
      <c r="F4728" s="73" t="s">
        <v>1533</v>
      </c>
      <c r="G4728" s="73" t="s">
        <v>1533</v>
      </c>
      <c r="H4728" s="122" t="s">
        <v>2839</v>
      </c>
      <c r="I4728" s="73" t="s">
        <v>2840</v>
      </c>
      <c r="J4728" s="73" t="s">
        <v>2841</v>
      </c>
      <c r="K4728" s="73" t="s">
        <v>32</v>
      </c>
      <c r="L4728" s="73" t="s">
        <v>1565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73" t="s">
        <v>32</v>
      </c>
      <c r="C4729" s="73" t="s">
        <v>1516</v>
      </c>
      <c r="D4729" s="73" t="s">
        <v>1555</v>
      </c>
      <c r="E4729" s="73" t="s">
        <v>1573</v>
      </c>
      <c r="F4729" s="73" t="s">
        <v>1573</v>
      </c>
      <c r="G4729" s="73" t="s">
        <v>1573</v>
      </c>
      <c r="H4729" s="122" t="s">
        <v>2839</v>
      </c>
      <c r="I4729" s="73" t="s">
        <v>2840</v>
      </c>
      <c r="J4729" s="73" t="s">
        <v>2841</v>
      </c>
      <c r="K4729" s="73" t="s">
        <v>32</v>
      </c>
      <c r="L4729" s="73" t="s">
        <v>1565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73" t="s">
        <v>32</v>
      </c>
      <c r="C4730" s="73" t="s">
        <v>1516</v>
      </c>
      <c r="D4730" s="73" t="s">
        <v>1555</v>
      </c>
      <c r="E4730" s="73" t="s">
        <v>1538</v>
      </c>
      <c r="F4730" s="73" t="s">
        <v>1580</v>
      </c>
      <c r="G4730" s="73" t="s">
        <v>1538</v>
      </c>
      <c r="H4730" s="122" t="s">
        <v>2839</v>
      </c>
      <c r="I4730" s="73" t="s">
        <v>2840</v>
      </c>
      <c r="J4730" s="73" t="s">
        <v>2841</v>
      </c>
      <c r="K4730" s="73" t="s">
        <v>32</v>
      </c>
      <c r="L4730" s="73" t="s">
        <v>1565</v>
      </c>
      <c r="M4730" s="73"/>
      <c r="N4730" s="73" t="s">
        <v>108</v>
      </c>
      <c r="O4730" s="73" t="s">
        <v>41</v>
      </c>
      <c r="P4730" s="9">
        <v>0.09</v>
      </c>
      <c r="Q4730" s="75"/>
      <c r="S4730" s="182"/>
      <c r="T4730" s="64">
        <v>0</v>
      </c>
      <c r="U4730" s="13">
        <v>0</v>
      </c>
      <c r="V4730" s="13">
        <f t="shared" si="593"/>
        <v>0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73" t="s">
        <v>32</v>
      </c>
      <c r="C4731" s="73" t="s">
        <v>1516</v>
      </c>
      <c r="D4731" s="73" t="s">
        <v>1555</v>
      </c>
      <c r="E4731" s="73" t="s">
        <v>1587</v>
      </c>
      <c r="F4731" s="73" t="s">
        <v>1587</v>
      </c>
      <c r="G4731" s="73" t="s">
        <v>1587</v>
      </c>
      <c r="H4731" s="122" t="s">
        <v>2839</v>
      </c>
      <c r="I4731" s="73" t="s">
        <v>2840</v>
      </c>
      <c r="J4731" s="73" t="s">
        <v>2841</v>
      </c>
      <c r="K4731" s="73" t="s">
        <v>32</v>
      </c>
      <c r="L4731" s="73" t="s">
        <v>1565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73" t="s">
        <v>32</v>
      </c>
      <c r="C4732" s="73" t="s">
        <v>1516</v>
      </c>
      <c r="D4732" s="73" t="s">
        <v>1555</v>
      </c>
      <c r="E4732" s="73" t="s">
        <v>1594</v>
      </c>
      <c r="F4732" s="73" t="s">
        <v>1594</v>
      </c>
      <c r="G4732" s="73" t="s">
        <v>1594</v>
      </c>
      <c r="H4732" s="122" t="s">
        <v>2839</v>
      </c>
      <c r="I4732" s="73" t="s">
        <v>2840</v>
      </c>
      <c r="J4732" s="73" t="s">
        <v>2841</v>
      </c>
      <c r="K4732" s="73" t="s">
        <v>32</v>
      </c>
      <c r="L4732" s="73" t="s">
        <v>1565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24">
        <v>43116.250821919952</v>
      </c>
      <c r="T4732" s="13">
        <v>-28042.400000000001</v>
      </c>
      <c r="U4732" s="13">
        <v>0</v>
      </c>
      <c r="V4732" s="13">
        <f t="shared" si="593"/>
        <v>15073.85082191995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73" t="s">
        <v>32</v>
      </c>
      <c r="C4733" s="73" t="s">
        <v>1516</v>
      </c>
      <c r="D4733" s="73" t="s">
        <v>1555</v>
      </c>
      <c r="E4733" s="73" t="s">
        <v>2925</v>
      </c>
      <c r="F4733" s="73" t="s">
        <v>2925</v>
      </c>
      <c r="G4733" s="73" t="s">
        <v>2925</v>
      </c>
      <c r="H4733" s="122" t="s">
        <v>2839</v>
      </c>
      <c r="I4733" s="73" t="s">
        <v>2840</v>
      </c>
      <c r="J4733" s="73" t="s">
        <v>2841</v>
      </c>
      <c r="K4733" s="73" t="s">
        <v>32</v>
      </c>
      <c r="L4733" s="73" t="s">
        <v>1565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73" t="s">
        <v>32</v>
      </c>
      <c r="C4734" s="73" t="s">
        <v>1516</v>
      </c>
      <c r="D4734" s="73" t="s">
        <v>1555</v>
      </c>
      <c r="E4734" s="73" t="s">
        <v>2924</v>
      </c>
      <c r="F4734" s="73" t="s">
        <v>2924</v>
      </c>
      <c r="G4734" s="73" t="s">
        <v>2924</v>
      </c>
      <c r="H4734" s="122" t="s">
        <v>2839</v>
      </c>
      <c r="I4734" s="73" t="s">
        <v>2840</v>
      </c>
      <c r="J4734" s="73" t="s">
        <v>2841</v>
      </c>
      <c r="K4734" s="73" t="s">
        <v>32</v>
      </c>
      <c r="L4734" s="73" t="s">
        <v>1565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18" t="s">
        <v>2839</v>
      </c>
      <c r="I4735" s="73" t="s">
        <v>2840</v>
      </c>
      <c r="J4735" s="73" t="s">
        <v>2841</v>
      </c>
      <c r="K4735" s="73" t="s">
        <v>32</v>
      </c>
      <c r="L4735" s="8" t="s">
        <v>2843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2839</v>
      </c>
      <c r="I4736" s="73" t="s">
        <v>2840</v>
      </c>
      <c r="J4736" s="73" t="s">
        <v>2841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18" t="s">
        <v>2839</v>
      </c>
      <c r="I4737" s="73" t="s">
        <v>2840</v>
      </c>
      <c r="J4737" s="73" t="s">
        <v>2841</v>
      </c>
      <c r="K4737" s="73" t="s">
        <v>32</v>
      </c>
      <c r="L4737" s="8" t="s">
        <v>1231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18" t="s">
        <v>2839</v>
      </c>
      <c r="I4738" s="73" t="s">
        <v>2840</v>
      </c>
      <c r="J4738" s="73" t="s">
        <v>2841</v>
      </c>
      <c r="K4738" s="73" t="s">
        <v>32</v>
      </c>
      <c r="L4738" s="8" t="s">
        <v>1735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2839</v>
      </c>
      <c r="I4739" s="73" t="s">
        <v>2840</v>
      </c>
      <c r="J4739" s="73" t="s">
        <v>2841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30" t="s">
        <v>4500</v>
      </c>
      <c r="G4740" s="8" t="s">
        <v>2849</v>
      </c>
      <c r="H4740" s="118" t="s">
        <v>2839</v>
      </c>
      <c r="I4740" s="73" t="s">
        <v>2840</v>
      </c>
      <c r="J4740" s="73" t="s">
        <v>2841</v>
      </c>
      <c r="K4740" s="73" t="s">
        <v>32</v>
      </c>
      <c r="L4740" s="8" t="s">
        <v>2850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4374</v>
      </c>
      <c r="G4741" s="8" t="s">
        <v>542</v>
      </c>
      <c r="H4741" s="118" t="s">
        <v>2839</v>
      </c>
      <c r="I4741" s="73" t="s">
        <v>2840</v>
      </c>
      <c r="J4741" s="73" t="s">
        <v>2841</v>
      </c>
      <c r="K4741" s="73" t="s">
        <v>32</v>
      </c>
      <c r="L4741" s="8" t="s">
        <v>1738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18" t="s">
        <v>2839</v>
      </c>
      <c r="I4742" s="73" t="s">
        <v>2840</v>
      </c>
      <c r="J4742" s="73" t="s">
        <v>2841</v>
      </c>
      <c r="K4742" s="73" t="s">
        <v>32</v>
      </c>
      <c r="L4742" s="8" t="s">
        <v>1745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18" t="s">
        <v>2839</v>
      </c>
      <c r="I4743" s="73" t="s">
        <v>2840</v>
      </c>
      <c r="J4743" s="73" t="s">
        <v>2841</v>
      </c>
      <c r="K4743" s="73" t="s">
        <v>32</v>
      </c>
      <c r="L4743" s="8" t="s">
        <v>2858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18" t="s">
        <v>2839</v>
      </c>
      <c r="I4744" s="73" t="s">
        <v>2840</v>
      </c>
      <c r="J4744" s="73" t="s">
        <v>2841</v>
      </c>
      <c r="K4744" s="73" t="s">
        <v>32</v>
      </c>
      <c r="L4744" s="8" t="s">
        <v>1797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18" t="s">
        <v>2839</v>
      </c>
      <c r="I4745" s="73" t="s">
        <v>2840</v>
      </c>
      <c r="J4745" s="73" t="s">
        <v>2841</v>
      </c>
      <c r="K4745" s="73" t="s">
        <v>32</v>
      </c>
      <c r="L4745" s="8" t="s">
        <v>1797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18" t="s">
        <v>2839</v>
      </c>
      <c r="I4746" s="73" t="s">
        <v>2840</v>
      </c>
      <c r="J4746" s="73" t="s">
        <v>2841</v>
      </c>
      <c r="K4746" s="73" t="s">
        <v>32</v>
      </c>
      <c r="L4746" s="8" t="s">
        <v>2866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18" t="s">
        <v>2839</v>
      </c>
      <c r="I4747" s="73" t="s">
        <v>2840</v>
      </c>
      <c r="J4747" s="73" t="s">
        <v>2841</v>
      </c>
      <c r="K4747" s="73" t="s">
        <v>32</v>
      </c>
      <c r="L4747" s="8" t="s">
        <v>1565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0</v>
      </c>
      <c r="T4747" s="13"/>
      <c r="U4747" s="13">
        <v>0</v>
      </c>
      <c r="V4747" s="13">
        <f t="shared" si="593"/>
        <v>0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18" t="s">
        <v>2839</v>
      </c>
      <c r="I4748" s="73" t="s">
        <v>2840</v>
      </c>
      <c r="J4748" s="73" t="s">
        <v>2841</v>
      </c>
      <c r="K4748" s="73" t="s">
        <v>32</v>
      </c>
      <c r="L4748" s="8" t="s">
        <v>1565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18" t="s">
        <v>2839</v>
      </c>
      <c r="I4749" s="73" t="s">
        <v>2840</v>
      </c>
      <c r="J4749" s="73" t="s">
        <v>2841</v>
      </c>
      <c r="K4749" s="73" t="s">
        <v>32</v>
      </c>
      <c r="L4749" s="8" t="s">
        <v>2871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18" t="s">
        <v>2839</v>
      </c>
      <c r="I4750" s="73" t="s">
        <v>2840</v>
      </c>
      <c r="J4750" s="73" t="s">
        <v>2841</v>
      </c>
      <c r="K4750" s="73" t="s">
        <v>32</v>
      </c>
      <c r="L4750" s="101" t="s">
        <v>2872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18" t="s">
        <v>2839</v>
      </c>
      <c r="I4751" s="73" t="s">
        <v>2840</v>
      </c>
      <c r="J4751" s="73" t="s">
        <v>2841</v>
      </c>
      <c r="K4751" s="73" t="s">
        <v>32</v>
      </c>
      <c r="L4751" s="101" t="s">
        <v>2875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18" t="s">
        <v>2839</v>
      </c>
      <c r="I4752" s="73" t="s">
        <v>2840</v>
      </c>
      <c r="J4752" s="73" t="s">
        <v>2841</v>
      </c>
      <c r="K4752" s="73" t="s">
        <v>32</v>
      </c>
      <c r="L4752" s="101" t="s">
        <v>2866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18" t="s">
        <v>2839</v>
      </c>
      <c r="I4753" s="73" t="s">
        <v>2840</v>
      </c>
      <c r="J4753" s="73" t="s">
        <v>2841</v>
      </c>
      <c r="K4753" s="73" t="s">
        <v>32</v>
      </c>
      <c r="L4753" s="101" t="s">
        <v>2866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18" t="s">
        <v>2839</v>
      </c>
      <c r="I4754" s="73" t="s">
        <v>2840</v>
      </c>
      <c r="J4754" s="73" t="s">
        <v>2841</v>
      </c>
      <c r="K4754" s="73" t="s">
        <v>32</v>
      </c>
      <c r="L4754" s="101" t="s">
        <v>1749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74" t="s">
        <v>4379</v>
      </c>
      <c r="G4755" s="8" t="s">
        <v>2852</v>
      </c>
      <c r="H4755" s="118" t="s">
        <v>2839</v>
      </c>
      <c r="I4755" s="73" t="s">
        <v>2840</v>
      </c>
      <c r="J4755" s="73" t="s">
        <v>2841</v>
      </c>
      <c r="K4755" s="73" t="s">
        <v>32</v>
      </c>
      <c r="L4755" s="101" t="s">
        <v>1743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74" t="s">
        <v>4379</v>
      </c>
      <c r="G4756" s="8" t="s">
        <v>2852</v>
      </c>
      <c r="H4756" s="118" t="s">
        <v>2839</v>
      </c>
      <c r="I4756" s="73" t="s">
        <v>2840</v>
      </c>
      <c r="J4756" s="73" t="s">
        <v>2841</v>
      </c>
      <c r="K4756" s="73" t="s">
        <v>32</v>
      </c>
      <c r="L4756" s="101" t="s">
        <v>1743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18" t="s">
        <v>2839</v>
      </c>
      <c r="I4757" s="73" t="s">
        <v>2840</v>
      </c>
      <c r="J4757" s="73" t="s">
        <v>2841</v>
      </c>
      <c r="K4757" s="73" t="s">
        <v>32</v>
      </c>
      <c r="L4757" s="101" t="s">
        <v>1745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2839</v>
      </c>
      <c r="I4758" s="73" t="s">
        <v>2840</v>
      </c>
      <c r="J4758" s="73" t="s">
        <v>2841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2839</v>
      </c>
      <c r="I4759" s="73" t="s">
        <v>2840</v>
      </c>
      <c r="J4759" s="73" t="s">
        <v>2841</v>
      </c>
      <c r="K4759" s="73" t="s">
        <v>32</v>
      </c>
      <c r="L4759" s="101" t="s">
        <v>2882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18" t="s">
        <v>2839</v>
      </c>
      <c r="I4760" s="73" t="s">
        <v>2840</v>
      </c>
      <c r="J4760" s="73" t="s">
        <v>2841</v>
      </c>
      <c r="K4760" s="73" t="s">
        <v>32</v>
      </c>
      <c r="L4760" s="101" t="s">
        <v>2864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18" t="s">
        <v>2839</v>
      </c>
      <c r="I4761" s="73" t="s">
        <v>2840</v>
      </c>
      <c r="J4761" s="73" t="s">
        <v>2841</v>
      </c>
      <c r="K4761" s="73" t="s">
        <v>32</v>
      </c>
      <c r="L4761" s="101" t="s">
        <v>2871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18" t="s">
        <v>2839</v>
      </c>
      <c r="I4762" s="73" t="s">
        <v>2840</v>
      </c>
      <c r="J4762" s="73" t="s">
        <v>2841</v>
      </c>
      <c r="K4762" s="73" t="s">
        <v>32</v>
      </c>
      <c r="L4762" s="101" t="s">
        <v>2871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18" t="s">
        <v>2839</v>
      </c>
      <c r="I4763" s="73" t="s">
        <v>2840</v>
      </c>
      <c r="J4763" s="73" t="s">
        <v>2841</v>
      </c>
      <c r="K4763" s="73" t="s">
        <v>32</v>
      </c>
      <c r="L4763" s="101" t="s">
        <v>2871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18" t="s">
        <v>2839</v>
      </c>
      <c r="I4764" s="73" t="s">
        <v>2840</v>
      </c>
      <c r="J4764" s="73" t="s">
        <v>2841</v>
      </c>
      <c r="K4764" s="73" t="s">
        <v>32</v>
      </c>
      <c r="L4764" s="101" t="s">
        <v>2871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18" t="s">
        <v>2839</v>
      </c>
      <c r="I4765" s="73" t="s">
        <v>2840</v>
      </c>
      <c r="J4765" s="73" t="s">
        <v>2841</v>
      </c>
      <c r="K4765" s="73" t="s">
        <v>32</v>
      </c>
      <c r="L4765" s="101" t="s">
        <v>2871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18" t="s">
        <v>2839</v>
      </c>
      <c r="I4766" s="73" t="s">
        <v>2840</v>
      </c>
      <c r="J4766" s="73" t="s">
        <v>2841</v>
      </c>
      <c r="K4766" s="73" t="s">
        <v>32</v>
      </c>
      <c r="L4766" s="101" t="s">
        <v>1735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18" t="s">
        <v>2839</v>
      </c>
      <c r="I4767" s="73" t="s">
        <v>2840</v>
      </c>
      <c r="J4767" s="73" t="s">
        <v>2841</v>
      </c>
      <c r="K4767" s="73" t="s">
        <v>32</v>
      </c>
      <c r="L4767" s="101" t="s">
        <v>2889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18" t="s">
        <v>2839</v>
      </c>
      <c r="I4768" s="73" t="s">
        <v>2840</v>
      </c>
      <c r="J4768" s="73" t="s">
        <v>2841</v>
      </c>
      <c r="K4768" s="73" t="s">
        <v>32</v>
      </c>
      <c r="L4768" s="101" t="s">
        <v>2890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18" t="s">
        <v>2839</v>
      </c>
      <c r="I4769" s="73" t="s">
        <v>2840</v>
      </c>
      <c r="J4769" s="73" t="s">
        <v>2841</v>
      </c>
      <c r="K4769" s="73" t="s">
        <v>32</v>
      </c>
      <c r="L4769" s="101" t="s">
        <v>2201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18" t="s">
        <v>2839</v>
      </c>
      <c r="I4770" s="73" t="s">
        <v>2840</v>
      </c>
      <c r="J4770" s="73" t="s">
        <v>2841</v>
      </c>
      <c r="K4770" s="73" t="s">
        <v>32</v>
      </c>
      <c r="L4770" s="101" t="s">
        <v>2893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18" t="s">
        <v>2839</v>
      </c>
      <c r="I4771" s="73" t="s">
        <v>2840</v>
      </c>
      <c r="J4771" s="73" t="s">
        <v>2841</v>
      </c>
      <c r="K4771" s="73" t="s">
        <v>32</v>
      </c>
      <c r="L4771" s="101" t="s">
        <v>2896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18" t="s">
        <v>2839</v>
      </c>
      <c r="I4772" s="73" t="s">
        <v>2840</v>
      </c>
      <c r="J4772" s="73" t="s">
        <v>2841</v>
      </c>
      <c r="K4772" s="73" t="s">
        <v>32</v>
      </c>
      <c r="L4772" s="101" t="s">
        <v>2898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18" t="s">
        <v>2839</v>
      </c>
      <c r="I4773" s="73" t="s">
        <v>2840</v>
      </c>
      <c r="J4773" s="73" t="s">
        <v>2841</v>
      </c>
      <c r="K4773" s="73" t="s">
        <v>32</v>
      </c>
      <c r="L4773" s="101" t="s">
        <v>2871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18" t="s">
        <v>2839</v>
      </c>
      <c r="I4774" s="73" t="s">
        <v>2840</v>
      </c>
      <c r="J4774" s="73" t="s">
        <v>2841</v>
      </c>
      <c r="K4774" s="73" t="s">
        <v>32</v>
      </c>
      <c r="L4774" s="101" t="s">
        <v>2871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18" t="s">
        <v>2839</v>
      </c>
      <c r="I4775" s="73" t="s">
        <v>2840</v>
      </c>
      <c r="J4775" s="73" t="s">
        <v>2841</v>
      </c>
      <c r="K4775" s="73" t="s">
        <v>32</v>
      </c>
      <c r="L4775" s="101" t="s">
        <v>2871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2839</v>
      </c>
      <c r="I4776" s="73" t="s">
        <v>2840</v>
      </c>
      <c r="J4776" s="73" t="s">
        <v>2841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18" t="s">
        <v>2839</v>
      </c>
      <c r="I4777" s="73" t="s">
        <v>2840</v>
      </c>
      <c r="J4777" s="73" t="s">
        <v>2841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2839</v>
      </c>
      <c r="I4778" s="73" t="s">
        <v>2840</v>
      </c>
      <c r="J4778" s="73" t="s">
        <v>2841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2839</v>
      </c>
      <c r="I4779" s="73" t="s">
        <v>2840</v>
      </c>
      <c r="J4779" s="73" t="s">
        <v>2841</v>
      </c>
      <c r="K4779" s="73" t="s">
        <v>32</v>
      </c>
      <c r="L4779" s="101" t="s">
        <v>2900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2839</v>
      </c>
      <c r="I4780" s="73" t="s">
        <v>2840</v>
      </c>
      <c r="J4780" s="73" t="s">
        <v>2841</v>
      </c>
      <c r="K4780" s="73" t="s">
        <v>32</v>
      </c>
      <c r="L4780" s="101" t="s">
        <v>2900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18" t="s">
        <v>2839</v>
      </c>
      <c r="I4781" s="73" t="s">
        <v>2840</v>
      </c>
      <c r="J4781" s="73" t="s">
        <v>2841</v>
      </c>
      <c r="K4781" s="73" t="s">
        <v>32</v>
      </c>
      <c r="L4781" s="101" t="s">
        <v>2901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18" t="s">
        <v>2839</v>
      </c>
      <c r="I4782" s="73" t="s">
        <v>2840</v>
      </c>
      <c r="J4782" s="73" t="s">
        <v>2841</v>
      </c>
      <c r="K4782" s="73" t="s">
        <v>32</v>
      </c>
      <c r="L4782" s="101" t="s">
        <v>2902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18" t="s">
        <v>2839</v>
      </c>
      <c r="I4783" s="73" t="s">
        <v>2840</v>
      </c>
      <c r="J4783" s="73" t="s">
        <v>2841</v>
      </c>
      <c r="K4783" s="73" t="s">
        <v>32</v>
      </c>
      <c r="L4783" s="101" t="s">
        <v>2483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18" t="s">
        <v>2839</v>
      </c>
      <c r="I4784" s="73" t="s">
        <v>2840</v>
      </c>
      <c r="J4784" s="73" t="s">
        <v>2841</v>
      </c>
      <c r="K4784" s="73" t="s">
        <v>32</v>
      </c>
      <c r="L4784" s="101" t="s">
        <v>2903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18" t="s">
        <v>2839</v>
      </c>
      <c r="I4785" s="73" t="s">
        <v>2840</v>
      </c>
      <c r="J4785" s="73" t="s">
        <v>2841</v>
      </c>
      <c r="K4785" s="73" t="s">
        <v>32</v>
      </c>
      <c r="L4785" s="101" t="s">
        <v>1797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18" t="s">
        <v>2839</v>
      </c>
      <c r="I4786" s="73" t="s">
        <v>2840</v>
      </c>
      <c r="J4786" s="73" t="s">
        <v>2841</v>
      </c>
      <c r="K4786" s="73" t="s">
        <v>32</v>
      </c>
      <c r="L4786" s="101" t="s">
        <v>2904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18" t="s">
        <v>2839</v>
      </c>
      <c r="I4787" s="73" t="s">
        <v>2840</v>
      </c>
      <c r="J4787" s="73" t="s">
        <v>2841</v>
      </c>
      <c r="K4787" s="73" t="s">
        <v>32</v>
      </c>
      <c r="L4787" s="101" t="s">
        <v>2905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18" t="s">
        <v>2839</v>
      </c>
      <c r="I4788" s="73" t="s">
        <v>2840</v>
      </c>
      <c r="J4788" s="73" t="s">
        <v>2841</v>
      </c>
      <c r="K4788" s="73" t="s">
        <v>32</v>
      </c>
      <c r="L4788" s="101" t="s">
        <v>1471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18" t="s">
        <v>2839</v>
      </c>
      <c r="I4789" s="73" t="s">
        <v>2840</v>
      </c>
      <c r="J4789" s="73" t="s">
        <v>2841</v>
      </c>
      <c r="K4789" s="73" t="s">
        <v>32</v>
      </c>
      <c r="L4789" s="101" t="s">
        <v>2234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2839</v>
      </c>
      <c r="I4790" s="73" t="s">
        <v>2840</v>
      </c>
      <c r="J4790" s="73" t="s">
        <v>2841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18" t="s">
        <v>2839</v>
      </c>
      <c r="I4791" s="73" t="s">
        <v>2840</v>
      </c>
      <c r="J4791" s="73" t="s">
        <v>2841</v>
      </c>
      <c r="K4791" s="73" t="s">
        <v>32</v>
      </c>
      <c r="L4791" s="101" t="s">
        <v>2907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2839</v>
      </c>
      <c r="I4792" s="73" t="s">
        <v>2840</v>
      </c>
      <c r="J4792" s="73" t="s">
        <v>2841</v>
      </c>
      <c r="K4792" s="73" t="s">
        <v>32</v>
      </c>
      <c r="L4792" s="101" t="s">
        <v>2882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2839</v>
      </c>
      <c r="I4793" s="73" t="s">
        <v>2840</v>
      </c>
      <c r="J4793" s="73" t="s">
        <v>2841</v>
      </c>
      <c r="K4793" s="73" t="s">
        <v>32</v>
      </c>
      <c r="L4793" s="101" t="s">
        <v>2909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18" t="s">
        <v>2839</v>
      </c>
      <c r="I4794" s="73" t="s">
        <v>2840</v>
      </c>
      <c r="J4794" s="73" t="s">
        <v>2841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18" t="s">
        <v>2839</v>
      </c>
      <c r="I4795" s="73" t="s">
        <v>2840</v>
      </c>
      <c r="J4795" s="73" t="s">
        <v>2841</v>
      </c>
      <c r="K4795" s="73" t="s">
        <v>32</v>
      </c>
      <c r="L4795" s="101" t="s">
        <v>1565</v>
      </c>
      <c r="M4795" s="73"/>
      <c r="N4795" s="8" t="s">
        <v>108</v>
      </c>
      <c r="O4795" s="13" t="s">
        <v>41</v>
      </c>
      <c r="P4795" s="31">
        <v>0.04</v>
      </c>
      <c r="Q4795" s="18"/>
      <c r="R4795" s="73"/>
      <c r="S4795" s="24">
        <v>5239.49</v>
      </c>
      <c r="T4795" s="13"/>
      <c r="U4795" s="13">
        <v>0</v>
      </c>
      <c r="V4795" s="13">
        <f t="shared" si="600"/>
        <v>5239.49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18" t="s">
        <v>2839</v>
      </c>
      <c r="I4796" s="73" t="s">
        <v>2840</v>
      </c>
      <c r="J4796" s="73" t="s">
        <v>2841</v>
      </c>
      <c r="K4796" s="73" t="s">
        <v>32</v>
      </c>
      <c r="L4796" s="101" t="s">
        <v>1565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18" t="s">
        <v>2839</v>
      </c>
      <c r="I4797" s="73" t="s">
        <v>2840</v>
      </c>
      <c r="J4797" s="73" t="s">
        <v>2841</v>
      </c>
      <c r="K4797" s="73" t="s">
        <v>32</v>
      </c>
      <c r="L4797" s="101" t="s">
        <v>1565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18" t="s">
        <v>2839</v>
      </c>
      <c r="I4798" s="73" t="s">
        <v>2840</v>
      </c>
      <c r="J4798" s="73" t="s">
        <v>2841</v>
      </c>
      <c r="K4798" s="73" t="s">
        <v>32</v>
      </c>
      <c r="L4798" s="101" t="s">
        <v>1565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18" t="s">
        <v>2839</v>
      </c>
      <c r="I4799" s="73" t="s">
        <v>2840</v>
      </c>
      <c r="J4799" s="73" t="s">
        <v>2841</v>
      </c>
      <c r="K4799" s="73" t="s">
        <v>32</v>
      </c>
      <c r="L4799" s="101" t="s">
        <v>1565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0</v>
      </c>
      <c r="T4799" s="13"/>
      <c r="U4799" s="13">
        <v>0</v>
      </c>
      <c r="V4799" s="13">
        <f t="shared" si="600"/>
        <v>0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18" t="s">
        <v>2839</v>
      </c>
      <c r="I4800" s="73" t="s">
        <v>2840</v>
      </c>
      <c r="J4800" s="73" t="s">
        <v>2841</v>
      </c>
      <c r="K4800" s="73" t="s">
        <v>32</v>
      </c>
      <c r="L4800" s="101" t="s">
        <v>1565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0</v>
      </c>
      <c r="T4800" s="13"/>
      <c r="U4800" s="13">
        <v>0</v>
      </c>
      <c r="V4800" s="13">
        <f t="shared" si="600"/>
        <v>0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18" t="s">
        <v>2839</v>
      </c>
      <c r="I4801" s="73" t="s">
        <v>2840</v>
      </c>
      <c r="J4801" s="73" t="s">
        <v>2841</v>
      </c>
      <c r="K4801" s="73" t="s">
        <v>32</v>
      </c>
      <c r="L4801" s="101" t="s">
        <v>1565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0</v>
      </c>
      <c r="T4801" s="13"/>
      <c r="U4801" s="13">
        <v>0</v>
      </c>
      <c r="V4801" s="13">
        <f t="shared" si="600"/>
        <v>0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18" t="s">
        <v>2839</v>
      </c>
      <c r="I4802" s="73" t="s">
        <v>2840</v>
      </c>
      <c r="J4802" s="73" t="s">
        <v>2841</v>
      </c>
      <c r="K4802" s="73" t="s">
        <v>32</v>
      </c>
      <c r="L4802" s="101" t="s">
        <v>1565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18" t="s">
        <v>2839</v>
      </c>
      <c r="I4803" s="73" t="s">
        <v>2840</v>
      </c>
      <c r="J4803" s="73" t="s">
        <v>2841</v>
      </c>
      <c r="K4803" s="73" t="s">
        <v>32</v>
      </c>
      <c r="L4803" s="101" t="s">
        <v>1565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18" t="s">
        <v>2839</v>
      </c>
      <c r="I4804" s="73" t="s">
        <v>2840</v>
      </c>
      <c r="J4804" s="73" t="s">
        <v>2841</v>
      </c>
      <c r="K4804" s="73" t="s">
        <v>32</v>
      </c>
      <c r="L4804" s="101" t="s">
        <v>1565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18" t="s">
        <v>2839</v>
      </c>
      <c r="I4805" s="73" t="s">
        <v>2840</v>
      </c>
      <c r="J4805" s="73" t="s">
        <v>2841</v>
      </c>
      <c r="K4805" s="73" t="s">
        <v>32</v>
      </c>
      <c r="L4805" s="101" t="s">
        <v>1565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18" t="s">
        <v>2839</v>
      </c>
      <c r="I4806" s="73" t="s">
        <v>2840</v>
      </c>
      <c r="J4806" s="73" t="s">
        <v>2841</v>
      </c>
      <c r="K4806" s="73" t="s">
        <v>32</v>
      </c>
      <c r="L4806" s="101" t="s">
        <v>1565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0</v>
      </c>
      <c r="T4806" s="13"/>
      <c r="U4806" s="13">
        <v>0</v>
      </c>
      <c r="V4806" s="13">
        <f t="shared" si="600"/>
        <v>0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18" t="s">
        <v>2839</v>
      </c>
      <c r="I4807" s="73" t="s">
        <v>2840</v>
      </c>
      <c r="J4807" s="73" t="s">
        <v>2841</v>
      </c>
      <c r="K4807" s="73" t="s">
        <v>32</v>
      </c>
      <c r="L4807" s="101" t="s">
        <v>1565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18" t="s">
        <v>2839</v>
      </c>
      <c r="I4808" s="73" t="s">
        <v>2840</v>
      </c>
      <c r="J4808" s="73" t="s">
        <v>2841</v>
      </c>
      <c r="K4808" s="73" t="s">
        <v>32</v>
      </c>
      <c r="L4808" s="101" t="s">
        <v>1565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18" t="s">
        <v>2839</v>
      </c>
      <c r="I4809" s="73" t="s">
        <v>2840</v>
      </c>
      <c r="J4809" s="73" t="s">
        <v>2841</v>
      </c>
      <c r="K4809" s="73" t="s">
        <v>32</v>
      </c>
      <c r="L4809" s="101" t="s">
        <v>1565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18" t="s">
        <v>2839</v>
      </c>
      <c r="I4810" s="73" t="s">
        <v>2840</v>
      </c>
      <c r="J4810" s="73" t="s">
        <v>2841</v>
      </c>
      <c r="K4810" s="73" t="s">
        <v>32</v>
      </c>
      <c r="L4810" s="101" t="s">
        <v>1565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18" t="s">
        <v>2839</v>
      </c>
      <c r="I4811" s="73" t="s">
        <v>2840</v>
      </c>
      <c r="J4811" s="73" t="s">
        <v>2841</v>
      </c>
      <c r="K4811" s="73" t="s">
        <v>32</v>
      </c>
      <c r="L4811" s="101" t="s">
        <v>1565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18" t="s">
        <v>2839</v>
      </c>
      <c r="I4812" s="73" t="s">
        <v>2840</v>
      </c>
      <c r="J4812" s="73" t="s">
        <v>2841</v>
      </c>
      <c r="K4812" s="73" t="s">
        <v>32</v>
      </c>
      <c r="L4812" s="101" t="s">
        <v>1565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0</v>
      </c>
      <c r="T4812" s="13"/>
      <c r="U4812" s="13">
        <v>0</v>
      </c>
      <c r="V4812" s="13">
        <f t="shared" si="600"/>
        <v>0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18" t="s">
        <v>2839</v>
      </c>
      <c r="I4813" s="73" t="s">
        <v>2840</v>
      </c>
      <c r="J4813" s="73" t="s">
        <v>2841</v>
      </c>
      <c r="K4813" s="73" t="s">
        <v>32</v>
      </c>
      <c r="L4813" s="101" t="s">
        <v>1565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18" t="s">
        <v>2839</v>
      </c>
      <c r="I4814" s="73" t="s">
        <v>2840</v>
      </c>
      <c r="J4814" s="73" t="s">
        <v>2841</v>
      </c>
      <c r="K4814" s="73" t="s">
        <v>32</v>
      </c>
      <c r="L4814" s="101" t="s">
        <v>1565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18" t="s">
        <v>2839</v>
      </c>
      <c r="I4815" s="73" t="s">
        <v>2840</v>
      </c>
      <c r="J4815" s="73" t="s">
        <v>2841</v>
      </c>
      <c r="K4815" s="73" t="s">
        <v>32</v>
      </c>
      <c r="L4815" s="101" t="s">
        <v>1565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24">
        <v>21078.89</v>
      </c>
      <c r="T4815" s="13"/>
      <c r="U4815" s="13">
        <v>0</v>
      </c>
      <c r="V4815" s="13">
        <f t="shared" si="600"/>
        <v>21078.89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32" t="s">
        <v>2929</v>
      </c>
      <c r="G4816" s="8" t="s">
        <v>1521</v>
      </c>
      <c r="H4816" s="118" t="s">
        <v>2839</v>
      </c>
      <c r="I4816" s="73" t="s">
        <v>2840</v>
      </c>
      <c r="J4816" s="73" t="s">
        <v>2841</v>
      </c>
      <c r="K4816" s="73" t="s">
        <v>32</v>
      </c>
      <c r="L4816" s="101" t="s">
        <v>1565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18" t="s">
        <v>2839</v>
      </c>
      <c r="I4817" s="73" t="s">
        <v>2840</v>
      </c>
      <c r="J4817" s="73" t="s">
        <v>2841</v>
      </c>
      <c r="K4817" s="73" t="s">
        <v>32</v>
      </c>
      <c r="L4817" s="101" t="s">
        <v>1565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18" t="s">
        <v>2839</v>
      </c>
      <c r="I4818" s="73" t="s">
        <v>2840</v>
      </c>
      <c r="J4818" s="73" t="s">
        <v>2841</v>
      </c>
      <c r="K4818" s="73" t="s">
        <v>32</v>
      </c>
      <c r="L4818" s="101" t="s">
        <v>1565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32" t="s">
        <v>4507</v>
      </c>
      <c r="G4819" s="8" t="s">
        <v>1631</v>
      </c>
      <c r="H4819" s="118" t="s">
        <v>2839</v>
      </c>
      <c r="I4819" s="73" t="s">
        <v>2840</v>
      </c>
      <c r="J4819" s="73" t="s">
        <v>2841</v>
      </c>
      <c r="K4819" s="73" t="s">
        <v>32</v>
      </c>
      <c r="L4819" s="101" t="s">
        <v>1565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24">
        <v>212018.66041095997</v>
      </c>
      <c r="T4819" s="13"/>
      <c r="U4819" s="13">
        <v>0</v>
      </c>
      <c r="V4819" s="13">
        <f t="shared" si="600"/>
        <v>212018.66041095997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18" t="s">
        <v>2839</v>
      </c>
      <c r="I4820" s="73" t="s">
        <v>2840</v>
      </c>
      <c r="J4820" s="73" t="s">
        <v>2841</v>
      </c>
      <c r="K4820" s="73" t="s">
        <v>32</v>
      </c>
      <c r="L4820" s="101" t="s">
        <v>1565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18" t="s">
        <v>2839</v>
      </c>
      <c r="I4821" s="73" t="s">
        <v>2840</v>
      </c>
      <c r="J4821" s="73" t="s">
        <v>2841</v>
      </c>
      <c r="K4821" s="73" t="s">
        <v>32</v>
      </c>
      <c r="L4821" s="101" t="s">
        <v>1565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32" t="s">
        <v>1550</v>
      </c>
      <c r="F4822" s="32" t="s">
        <v>1550</v>
      </c>
      <c r="G4822" s="8" t="s">
        <v>1622</v>
      </c>
      <c r="H4822" s="118" t="s">
        <v>2839</v>
      </c>
      <c r="I4822" s="73" t="s">
        <v>2840</v>
      </c>
      <c r="J4822" s="73" t="s">
        <v>2841</v>
      </c>
      <c r="K4822" s="73" t="s">
        <v>32</v>
      </c>
      <c r="L4822" s="101" t="s">
        <v>1565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0</v>
      </c>
      <c r="T4822" s="13"/>
      <c r="U4822" s="13">
        <v>2662.42</v>
      </c>
      <c r="V4822" s="13">
        <f t="shared" si="600"/>
        <v>-2662.42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18" t="s">
        <v>2839</v>
      </c>
      <c r="I4823" s="73" t="s">
        <v>2840</v>
      </c>
      <c r="J4823" s="73" t="s">
        <v>2841</v>
      </c>
      <c r="K4823" s="73" t="s">
        <v>32</v>
      </c>
      <c r="L4823" s="101" t="s">
        <v>1565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18" t="s">
        <v>2839</v>
      </c>
      <c r="I4824" s="73" t="s">
        <v>2840</v>
      </c>
      <c r="J4824" s="73" t="s">
        <v>2841</v>
      </c>
      <c r="K4824" s="73" t="s">
        <v>32</v>
      </c>
      <c r="L4824" s="101" t="s">
        <v>1565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-316.97489051076627</v>
      </c>
      <c r="T4824" s="13">
        <v>-9.4046715328467201</v>
      </c>
      <c r="U4824" s="13">
        <v>0</v>
      </c>
      <c r="V4824" s="13">
        <f t="shared" si="600"/>
        <v>-326.37956204361296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18" t="s">
        <v>2839</v>
      </c>
      <c r="I4825" s="73" t="s">
        <v>2840</v>
      </c>
      <c r="J4825" s="73" t="s">
        <v>2841</v>
      </c>
      <c r="K4825" s="73" t="s">
        <v>32</v>
      </c>
      <c r="L4825" s="101" t="s">
        <v>2949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32" t="s">
        <v>2887</v>
      </c>
      <c r="G4826" s="8" t="s">
        <v>2886</v>
      </c>
      <c r="H4826" s="118" t="s">
        <v>2839</v>
      </c>
      <c r="I4826" s="73" t="s">
        <v>2840</v>
      </c>
      <c r="J4826" s="73" t="s">
        <v>2841</v>
      </c>
      <c r="K4826" s="73" t="s">
        <v>32</v>
      </c>
      <c r="L4826" s="101" t="s">
        <v>1565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18" t="s">
        <v>2839</v>
      </c>
      <c r="I4827" s="73" t="s">
        <v>2840</v>
      </c>
      <c r="J4827" s="73" t="s">
        <v>2841</v>
      </c>
      <c r="K4827" s="73" t="s">
        <v>32</v>
      </c>
      <c r="L4827" s="101" t="s">
        <v>1565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64">
        <v>327842.51</v>
      </c>
      <c r="T4827" s="13"/>
      <c r="U4827" s="13">
        <v>0</v>
      </c>
      <c r="V4827" s="13">
        <f t="shared" si="600"/>
        <v>327842.51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18" t="s">
        <v>2839</v>
      </c>
      <c r="I4828" s="73" t="s">
        <v>2840</v>
      </c>
      <c r="J4828" s="73" t="s">
        <v>2841</v>
      </c>
      <c r="K4828" s="73" t="s">
        <v>32</v>
      </c>
      <c r="L4828" s="101" t="s">
        <v>1565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18" t="s">
        <v>2839</v>
      </c>
      <c r="I4829" s="73" t="s">
        <v>2840</v>
      </c>
      <c r="J4829" s="73" t="s">
        <v>2841</v>
      </c>
      <c r="K4829" s="73" t="s">
        <v>32</v>
      </c>
      <c r="L4829" s="8" t="s">
        <v>1565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460288.37680850993</v>
      </c>
      <c r="T4829" s="13">
        <v>1460283.5541489401</v>
      </c>
      <c r="U4829" s="24">
        <v>1583078.75</v>
      </c>
      <c r="V4829" s="13">
        <f t="shared" si="600"/>
        <v>337493.18095745007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18" t="s">
        <v>2839</v>
      </c>
      <c r="I4830" s="73" t="s">
        <v>2840</v>
      </c>
      <c r="J4830" s="73" t="s">
        <v>2841</v>
      </c>
      <c r="K4830" s="73" t="s">
        <v>32</v>
      </c>
      <c r="L4830" s="101" t="s">
        <v>1565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2155</v>
      </c>
      <c r="F4831" s="74" t="s">
        <v>2156</v>
      </c>
      <c r="G4831" s="74" t="s">
        <v>2155</v>
      </c>
      <c r="H4831" s="123" t="s">
        <v>1995</v>
      </c>
      <c r="I4831" s="73" t="s">
        <v>1996</v>
      </c>
      <c r="J4831" s="73" t="s">
        <v>1997</v>
      </c>
      <c r="K4831" s="73" t="s">
        <v>32</v>
      </c>
      <c r="L4831" s="74" t="s">
        <v>2155</v>
      </c>
      <c r="M4831" s="73"/>
      <c r="N4831" s="74" t="s">
        <v>3089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customHeight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1702</v>
      </c>
      <c r="F4832" s="74" t="s">
        <v>1702</v>
      </c>
      <c r="G4832" s="74" t="s">
        <v>1702</v>
      </c>
      <c r="H4832" s="123" t="s">
        <v>1995</v>
      </c>
      <c r="I4832" s="73" t="s">
        <v>1996</v>
      </c>
      <c r="J4832" s="73" t="s">
        <v>1997</v>
      </c>
      <c r="K4832" s="73" t="s">
        <v>32</v>
      </c>
      <c r="L4832" s="74" t="s">
        <v>1702</v>
      </c>
      <c r="M4832" s="73"/>
      <c r="N4832" s="74" t="s">
        <v>3089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customHeight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1995</v>
      </c>
      <c r="I4833" s="73" t="s">
        <v>1996</v>
      </c>
      <c r="J4833" s="73" t="s">
        <v>1997</v>
      </c>
      <c r="K4833" s="73" t="s">
        <v>32</v>
      </c>
      <c r="L4833" s="74" t="s">
        <v>607</v>
      </c>
      <c r="M4833" s="73"/>
      <c r="N4833" s="74" t="s">
        <v>3089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customHeight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1796</v>
      </c>
      <c r="F4834" s="74" t="s">
        <v>2239</v>
      </c>
      <c r="G4834" s="74" t="s">
        <v>1796</v>
      </c>
      <c r="H4834" s="123" t="s">
        <v>1995</v>
      </c>
      <c r="I4834" s="73" t="s">
        <v>1996</v>
      </c>
      <c r="J4834" s="73" t="s">
        <v>1997</v>
      </c>
      <c r="K4834" s="73" t="s">
        <v>32</v>
      </c>
      <c r="L4834" s="74" t="s">
        <v>1796</v>
      </c>
      <c r="M4834" s="73"/>
      <c r="N4834" s="74" t="s">
        <v>3089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customHeight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3142</v>
      </c>
      <c r="G4835" s="74" t="s">
        <v>1053</v>
      </c>
      <c r="H4835" s="123" t="s">
        <v>3143</v>
      </c>
      <c r="I4835" s="73" t="s">
        <v>1996</v>
      </c>
      <c r="J4835" s="73" t="s">
        <v>3341</v>
      </c>
      <c r="K4835" s="73" t="s">
        <v>32</v>
      </c>
      <c r="L4835" s="74" t="s">
        <v>1053</v>
      </c>
      <c r="M4835" s="73"/>
      <c r="N4835" s="74" t="s">
        <v>3089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customHeight="1">
      <c r="A4836" s="7">
        <v>43862</v>
      </c>
      <c r="B4836" s="74" t="s">
        <v>32</v>
      </c>
      <c r="C4836" s="74" t="s">
        <v>1072</v>
      </c>
      <c r="D4836" s="74" t="s">
        <v>1181</v>
      </c>
      <c r="E4836" s="74" t="s">
        <v>2631</v>
      </c>
      <c r="F4836" s="74" t="s">
        <v>2631</v>
      </c>
      <c r="G4836" s="74" t="s">
        <v>2631</v>
      </c>
      <c r="H4836" s="123" t="s">
        <v>1995</v>
      </c>
      <c r="I4836" s="73" t="s">
        <v>1996</v>
      </c>
      <c r="J4836" s="73" t="s">
        <v>1997</v>
      </c>
      <c r="K4836" s="73" t="s">
        <v>32</v>
      </c>
      <c r="L4836" s="74" t="s">
        <v>2631</v>
      </c>
      <c r="M4836" s="73"/>
      <c r="N4836" s="74" t="s">
        <v>3089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18" t="s">
        <v>3143</v>
      </c>
      <c r="I4837" s="73" t="s">
        <v>1996</v>
      </c>
      <c r="J4837" s="73" t="s">
        <v>3341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18" t="s">
        <v>3146</v>
      </c>
      <c r="I4838" s="73" t="s">
        <v>3616</v>
      </c>
      <c r="J4838" s="73"/>
      <c r="K4838" s="73" t="s">
        <v>32</v>
      </c>
      <c r="L4838" s="10" t="s">
        <v>3148</v>
      </c>
      <c r="M4838" s="73"/>
      <c r="N4838" s="8" t="s">
        <v>40</v>
      </c>
      <c r="O4838" s="16" t="s">
        <v>80</v>
      </c>
      <c r="P4838" s="10">
        <v>0</v>
      </c>
      <c r="Q4838" s="19" t="s">
        <v>3149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18" t="s">
        <v>3146</v>
      </c>
      <c r="I4839" s="73" t="s">
        <v>3616</v>
      </c>
      <c r="J4839" s="73"/>
      <c r="K4839" s="73" t="s">
        <v>32</v>
      </c>
      <c r="L4839" s="10" t="s">
        <v>3151</v>
      </c>
      <c r="M4839" s="73"/>
      <c r="N4839" s="8" t="s">
        <v>40</v>
      </c>
      <c r="O4839" s="16" t="s">
        <v>80</v>
      </c>
      <c r="P4839" s="10">
        <v>0</v>
      </c>
      <c r="Q4839" s="19" t="s">
        <v>3152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18" t="s">
        <v>3146</v>
      </c>
      <c r="I4840" s="73" t="s">
        <v>3616</v>
      </c>
      <c r="J4840" s="73"/>
      <c r="K4840" s="73" t="s">
        <v>32</v>
      </c>
      <c r="L4840" s="10" t="s">
        <v>3153</v>
      </c>
      <c r="M4840" s="73"/>
      <c r="N4840" s="8" t="s">
        <v>40</v>
      </c>
      <c r="O4840" s="16" t="s">
        <v>41</v>
      </c>
      <c r="P4840" s="10">
        <v>0.03</v>
      </c>
      <c r="Q4840" s="19" t="s">
        <v>3154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18" t="s">
        <v>3146</v>
      </c>
      <c r="I4841" s="73" t="s">
        <v>3616</v>
      </c>
      <c r="J4841" s="73"/>
      <c r="K4841" s="73" t="s">
        <v>32</v>
      </c>
      <c r="L4841" s="10" t="s">
        <v>3148</v>
      </c>
      <c r="M4841" s="73"/>
      <c r="N4841" s="8" t="s">
        <v>40</v>
      </c>
      <c r="O4841" s="16" t="s">
        <v>41</v>
      </c>
      <c r="P4841" s="10">
        <v>0.02</v>
      </c>
      <c r="Q4841" s="19" t="s">
        <v>3149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18" t="s">
        <v>3146</v>
      </c>
      <c r="I4842" s="73" t="s">
        <v>3616</v>
      </c>
      <c r="J4842" s="73"/>
      <c r="K4842" s="73" t="s">
        <v>32</v>
      </c>
      <c r="L4842" s="10" t="s">
        <v>3155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18" t="s">
        <v>3146</v>
      </c>
      <c r="I4843" s="73" t="s">
        <v>3616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18" t="s">
        <v>3146</v>
      </c>
      <c r="I4844" s="73" t="s">
        <v>3616</v>
      </c>
      <c r="J4844" s="73"/>
      <c r="K4844" s="73" t="s">
        <v>32</v>
      </c>
      <c r="L4844" s="10" t="s">
        <v>3157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18" t="s">
        <v>3146</v>
      </c>
      <c r="I4845" s="73" t="s">
        <v>3616</v>
      </c>
      <c r="J4845" s="73"/>
      <c r="K4845" s="73" t="s">
        <v>32</v>
      </c>
      <c r="L4845" s="10" t="s">
        <v>3157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18" t="s">
        <v>3146</v>
      </c>
      <c r="I4846" s="73" t="s">
        <v>3616</v>
      </c>
      <c r="J4846" s="73"/>
      <c r="K4846" s="73" t="s">
        <v>32</v>
      </c>
      <c r="L4846" s="10" t="s">
        <v>3158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18" t="s">
        <v>3146</v>
      </c>
      <c r="I4847" s="73" t="s">
        <v>3616</v>
      </c>
      <c r="J4847" s="73"/>
      <c r="K4847" s="73" t="s">
        <v>32</v>
      </c>
      <c r="L4847" s="10" t="s">
        <v>2736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18" t="s">
        <v>3146</v>
      </c>
      <c r="I4848" s="73" t="s">
        <v>3616</v>
      </c>
      <c r="J4848" s="73"/>
      <c r="K4848" s="73" t="s">
        <v>32</v>
      </c>
      <c r="L4848" s="10" t="s">
        <v>3159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18" t="s">
        <v>3146</v>
      </c>
      <c r="I4849" s="73" t="s">
        <v>3616</v>
      </c>
      <c r="J4849" s="73"/>
      <c r="K4849" s="73" t="s">
        <v>32</v>
      </c>
      <c r="L4849" s="10" t="s">
        <v>1454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18" t="s">
        <v>3146</v>
      </c>
      <c r="I4850" s="73" t="s">
        <v>3616</v>
      </c>
      <c r="J4850" s="73"/>
      <c r="K4850" s="73" t="s">
        <v>32</v>
      </c>
      <c r="L4850" s="10" t="s">
        <v>3160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18" t="s">
        <v>3146</v>
      </c>
      <c r="I4851" s="73" t="s">
        <v>3616</v>
      </c>
      <c r="J4851" s="73"/>
      <c r="K4851" s="73" t="s">
        <v>32</v>
      </c>
      <c r="L4851" s="10" t="s">
        <v>3065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18" t="s">
        <v>3146</v>
      </c>
      <c r="I4852" s="73" t="s">
        <v>3616</v>
      </c>
      <c r="J4852" s="73"/>
      <c r="K4852" s="73" t="s">
        <v>32</v>
      </c>
      <c r="L4852" s="10" t="s">
        <v>3162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18" t="s">
        <v>3146</v>
      </c>
      <c r="I4853" s="73" t="s">
        <v>3616</v>
      </c>
      <c r="J4853" s="73"/>
      <c r="K4853" s="73" t="s">
        <v>32</v>
      </c>
      <c r="L4853" s="10" t="s">
        <v>3164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18" t="s">
        <v>3146</v>
      </c>
      <c r="I4854" s="73" t="s">
        <v>3616</v>
      </c>
      <c r="J4854" s="73"/>
      <c r="K4854" s="73" t="s">
        <v>32</v>
      </c>
      <c r="L4854" s="10" t="s">
        <v>3165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18" t="s">
        <v>3143</v>
      </c>
      <c r="I4855" s="73" t="s">
        <v>1996</v>
      </c>
      <c r="J4855" s="73" t="s">
        <v>3341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3146</v>
      </c>
      <c r="I4856" s="73" t="s">
        <v>3616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3146</v>
      </c>
      <c r="I4857" s="73" t="s">
        <v>3616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18" t="s">
        <v>3146</v>
      </c>
      <c r="I4858" s="73" t="s">
        <v>3616</v>
      </c>
      <c r="J4858" s="73"/>
      <c r="K4858" s="73" t="s">
        <v>32</v>
      </c>
      <c r="L4858" s="10" t="s">
        <v>2462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18" t="s">
        <v>3146</v>
      </c>
      <c r="I4859" s="73" t="s">
        <v>3616</v>
      </c>
      <c r="J4859" s="73"/>
      <c r="K4859" s="73" t="s">
        <v>32</v>
      </c>
      <c r="L4859" s="10" t="s">
        <v>3166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18" t="s">
        <v>3146</v>
      </c>
      <c r="I4860" s="73" t="s">
        <v>3616</v>
      </c>
      <c r="J4860" s="73"/>
      <c r="K4860" s="73" t="s">
        <v>32</v>
      </c>
      <c r="L4860" s="10" t="s">
        <v>1863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18" t="s">
        <v>3146</v>
      </c>
      <c r="I4861" s="73" t="s">
        <v>3616</v>
      </c>
      <c r="J4861" s="73"/>
      <c r="K4861" s="73" t="s">
        <v>32</v>
      </c>
      <c r="L4861" s="10" t="s">
        <v>1201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18" t="s">
        <v>3146</v>
      </c>
      <c r="I4862" s="73" t="s">
        <v>3616</v>
      </c>
      <c r="J4862" s="73"/>
      <c r="K4862" s="73" t="s">
        <v>32</v>
      </c>
      <c r="L4862" s="10" t="s">
        <v>2659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18" t="s">
        <v>3146</v>
      </c>
      <c r="I4863" s="73" t="s">
        <v>3616</v>
      </c>
      <c r="J4863" s="73"/>
      <c r="K4863" s="73" t="s">
        <v>32</v>
      </c>
      <c r="L4863" s="10" t="s">
        <v>3170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3146</v>
      </c>
      <c r="I4864" s="73" t="s">
        <v>3616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18" t="s">
        <v>3146</v>
      </c>
      <c r="I4865" s="73" t="s">
        <v>3616</v>
      </c>
      <c r="J4865" s="73"/>
      <c r="K4865" s="73" t="s">
        <v>32</v>
      </c>
      <c r="L4865" s="10" t="s">
        <v>2085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3146</v>
      </c>
      <c r="I4866" s="73" t="s">
        <v>3616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3171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18" t="s">
        <v>3146</v>
      </c>
      <c r="I4867" s="73" t="s">
        <v>3616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3146</v>
      </c>
      <c r="I4868" s="73" t="s">
        <v>3616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3172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18" t="s">
        <v>3173</v>
      </c>
      <c r="I4869" s="73" t="s">
        <v>106</v>
      </c>
      <c r="J4869" s="73" t="s">
        <v>3174</v>
      </c>
      <c r="K4869" s="73" t="s">
        <v>32</v>
      </c>
      <c r="L4869" s="10" t="s">
        <v>3148</v>
      </c>
      <c r="M4869" s="73"/>
      <c r="N4869" s="8" t="s">
        <v>40</v>
      </c>
      <c r="O4869" s="16" t="s">
        <v>80</v>
      </c>
      <c r="P4869" s="10">
        <v>0</v>
      </c>
      <c r="Q4869" s="19" t="s">
        <v>3149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18" t="s">
        <v>3173</v>
      </c>
      <c r="I4870" s="73" t="s">
        <v>106</v>
      </c>
      <c r="J4870" s="73" t="s">
        <v>3174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18" t="s">
        <v>3173</v>
      </c>
      <c r="I4871" s="73" t="s">
        <v>106</v>
      </c>
      <c r="J4871" s="73" t="s">
        <v>3174</v>
      </c>
      <c r="K4871" s="73" t="s">
        <v>32</v>
      </c>
      <c r="L4871" s="10" t="s">
        <v>2085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30" t="s">
        <v>1458</v>
      </c>
      <c r="G4872" s="8" t="s">
        <v>1454</v>
      </c>
      <c r="H4872" s="118" t="s">
        <v>3175</v>
      </c>
      <c r="I4872" s="73" t="s">
        <v>106</v>
      </c>
      <c r="J4872" s="73" t="s">
        <v>3176</v>
      </c>
      <c r="K4872" s="73" t="s">
        <v>32</v>
      </c>
      <c r="L4872" s="10" t="s">
        <v>1454</v>
      </c>
      <c r="M4872" s="73"/>
      <c r="N4872" s="8" t="s">
        <v>40</v>
      </c>
      <c r="O4872" s="16" t="s">
        <v>41</v>
      </c>
      <c r="P4872" s="10">
        <v>0.03</v>
      </c>
      <c r="Q4872" s="19" t="s">
        <v>3177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18" t="s">
        <v>3175</v>
      </c>
      <c r="I4873" s="73" t="s">
        <v>106</v>
      </c>
      <c r="J4873" s="73" t="s">
        <v>3176</v>
      </c>
      <c r="K4873" s="73" t="s">
        <v>32</v>
      </c>
      <c r="L4873" s="10" t="s">
        <v>1458</v>
      </c>
      <c r="M4873" s="73"/>
      <c r="N4873" s="8" t="s">
        <v>40</v>
      </c>
      <c r="O4873" s="16" t="s">
        <v>41</v>
      </c>
      <c r="P4873" s="10">
        <v>0.03</v>
      </c>
      <c r="Q4873" s="19" t="s">
        <v>3178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18" t="s">
        <v>3173</v>
      </c>
      <c r="I4874" s="73" t="s">
        <v>106</v>
      </c>
      <c r="J4874" s="73" t="s">
        <v>3174</v>
      </c>
      <c r="K4874" s="73" t="s">
        <v>32</v>
      </c>
      <c r="L4874" s="10" t="s">
        <v>1201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18" t="s">
        <v>3173</v>
      </c>
      <c r="I4875" s="73" t="s">
        <v>106</v>
      </c>
      <c r="J4875" s="73" t="s">
        <v>3174</v>
      </c>
      <c r="K4875" s="73" t="s">
        <v>32</v>
      </c>
      <c r="L4875" s="10" t="s">
        <v>2659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customHeight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3327</v>
      </c>
      <c r="K4876" s="73" t="s">
        <v>32</v>
      </c>
      <c r="L4876" s="74" t="s">
        <v>347</v>
      </c>
      <c r="M4876" s="73"/>
      <c r="N4876" s="74" t="s">
        <v>3089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3568</v>
      </c>
      <c r="AF4876" s="74"/>
      <c r="AG4876" s="74" t="s">
        <v>42</v>
      </c>
      <c r="AH4876" s="74">
        <v>0</v>
      </c>
      <c r="AI4876" t="e">
        <v>#N/A</v>
      </c>
    </row>
    <row r="4877" spans="1:35" ht="14.25" customHeight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3569</v>
      </c>
      <c r="F4877" s="74" t="s">
        <v>3569</v>
      </c>
      <c r="G4877" s="74" t="s">
        <v>3569</v>
      </c>
      <c r="H4877" s="123" t="s">
        <v>36</v>
      </c>
      <c r="I4877" s="73" t="s">
        <v>37</v>
      </c>
      <c r="J4877" s="74" t="s">
        <v>3327</v>
      </c>
      <c r="K4877" s="73" t="s">
        <v>32</v>
      </c>
      <c r="L4877" s="74" t="s">
        <v>3569</v>
      </c>
      <c r="M4877" s="73"/>
      <c r="N4877" s="74" t="s">
        <v>3089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3570</v>
      </c>
      <c r="AF4877" s="74"/>
      <c r="AG4877" s="74" t="s">
        <v>51</v>
      </c>
      <c r="AH4877" s="74">
        <v>0</v>
      </c>
      <c r="AI4877" t="e">
        <v>#N/A</v>
      </c>
    </row>
    <row r="4878" spans="1:35" ht="14.25" customHeight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2379</v>
      </c>
      <c r="F4878" s="74" t="s">
        <v>2379</v>
      </c>
      <c r="G4878" s="74" t="s">
        <v>2379</v>
      </c>
      <c r="H4878" s="123" t="s">
        <v>3179</v>
      </c>
      <c r="I4878" s="73" t="s">
        <v>106</v>
      </c>
      <c r="J4878" s="73" t="s">
        <v>3180</v>
      </c>
      <c r="K4878" s="73" t="s">
        <v>32</v>
      </c>
      <c r="L4878" s="74" t="s">
        <v>3193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customHeight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3195</v>
      </c>
      <c r="F4879" s="74" t="s">
        <v>3195</v>
      </c>
      <c r="G4879" s="74" t="s">
        <v>3195</v>
      </c>
      <c r="H4879" s="123" t="s">
        <v>3179</v>
      </c>
      <c r="I4879" s="73" t="s">
        <v>106</v>
      </c>
      <c r="J4879" s="73" t="s">
        <v>3180</v>
      </c>
      <c r="K4879" s="73" t="s">
        <v>32</v>
      </c>
      <c r="L4879" s="74" t="s">
        <v>3196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customHeight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3145</v>
      </c>
      <c r="F4880" s="74" t="s">
        <v>3145</v>
      </c>
      <c r="G4880" s="74" t="s">
        <v>3145</v>
      </c>
      <c r="H4880" s="123" t="s">
        <v>3179</v>
      </c>
      <c r="I4880" s="73" t="s">
        <v>106</v>
      </c>
      <c r="J4880" s="73" t="s">
        <v>3180</v>
      </c>
      <c r="K4880" s="73" t="s">
        <v>32</v>
      </c>
      <c r="L4880" s="74" t="s">
        <v>3197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customHeight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3571</v>
      </c>
      <c r="F4881" s="74" t="s">
        <v>3571</v>
      </c>
      <c r="G4881" s="74" t="s">
        <v>3571</v>
      </c>
      <c r="H4881" s="123" t="s">
        <v>3179</v>
      </c>
      <c r="I4881" s="73" t="s">
        <v>106</v>
      </c>
      <c r="J4881" s="73" t="s">
        <v>3180</v>
      </c>
      <c r="K4881" s="73" t="s">
        <v>32</v>
      </c>
      <c r="L4881" s="74" t="s">
        <v>3572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18" t="s">
        <v>3179</v>
      </c>
      <c r="I4882" s="73" t="s">
        <v>106</v>
      </c>
      <c r="J4882" s="73" t="s">
        <v>3180</v>
      </c>
      <c r="K4882" s="73" t="s">
        <v>32</v>
      </c>
      <c r="L4882" s="8" t="s">
        <v>3181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3182</v>
      </c>
      <c r="I4883" s="73" t="s">
        <v>3616</v>
      </c>
      <c r="J4883" s="73"/>
      <c r="K4883" s="73" t="s">
        <v>32</v>
      </c>
      <c r="L4883" s="8" t="s">
        <v>3184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3179</v>
      </c>
      <c r="I4884" s="73" t="s">
        <v>106</v>
      </c>
      <c r="J4884" s="73" t="s">
        <v>3180</v>
      </c>
      <c r="K4884" s="73" t="s">
        <v>32</v>
      </c>
      <c r="L4884" s="8" t="s">
        <v>3188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3179</v>
      </c>
      <c r="I4885" s="73" t="s">
        <v>106</v>
      </c>
      <c r="J4885" s="73" t="s">
        <v>3180</v>
      </c>
      <c r="K4885" s="73" t="s">
        <v>32</v>
      </c>
      <c r="L4885" s="8" t="s">
        <v>3190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18" t="s">
        <v>3179</v>
      </c>
      <c r="I4886" s="73" t="s">
        <v>106</v>
      </c>
      <c r="J4886" s="73" t="s">
        <v>3180</v>
      </c>
      <c r="K4886" s="73" t="s">
        <v>32</v>
      </c>
      <c r="L4886" s="8" t="s">
        <v>3192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3179</v>
      </c>
      <c r="I4887" s="73" t="s">
        <v>106</v>
      </c>
      <c r="J4887" s="73" t="s">
        <v>3180</v>
      </c>
      <c r="K4887" s="73" t="s">
        <v>32</v>
      </c>
      <c r="L4887" s="8" t="s">
        <v>3194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18" t="s">
        <v>3179</v>
      </c>
      <c r="I4888" s="73" t="s">
        <v>106</v>
      </c>
      <c r="J4888" s="73" t="s">
        <v>3180</v>
      </c>
      <c r="K4888" s="73" t="s">
        <v>32</v>
      </c>
      <c r="L4888" s="102" t="s">
        <v>3200</v>
      </c>
      <c r="M4888" s="73"/>
      <c r="N4888" s="8" t="s">
        <v>40</v>
      </c>
      <c r="O4888" s="103" t="s">
        <v>41</v>
      </c>
      <c r="P4888" s="102">
        <v>0.02</v>
      </c>
      <c r="Q4888" s="104" t="s">
        <v>3201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18" t="s">
        <v>3179</v>
      </c>
      <c r="I4889" s="73" t="s">
        <v>106</v>
      </c>
      <c r="J4889" s="73" t="s">
        <v>3180</v>
      </c>
      <c r="K4889" s="73" t="s">
        <v>32</v>
      </c>
      <c r="L4889" s="102" t="s">
        <v>3202</v>
      </c>
      <c r="M4889" s="73"/>
      <c r="N4889" s="8" t="s">
        <v>40</v>
      </c>
      <c r="O4889" s="103" t="s">
        <v>80</v>
      </c>
      <c r="P4889" s="102">
        <v>0</v>
      </c>
      <c r="Q4889" s="104" t="s">
        <v>3203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3179</v>
      </c>
      <c r="I4890" s="73" t="s">
        <v>106</v>
      </c>
      <c r="J4890" s="73" t="s">
        <v>3180</v>
      </c>
      <c r="K4890" s="73" t="s">
        <v>32</v>
      </c>
      <c r="L4890" s="102" t="s">
        <v>3190</v>
      </c>
      <c r="M4890" s="73"/>
      <c r="N4890" s="8" t="s">
        <v>40</v>
      </c>
      <c r="O4890" s="103" t="s">
        <v>80</v>
      </c>
      <c r="P4890" s="102">
        <v>0</v>
      </c>
      <c r="Q4890" s="104" t="s">
        <v>3204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3182</v>
      </c>
      <c r="I4891" s="73" t="s">
        <v>3616</v>
      </c>
      <c r="J4891" s="73"/>
      <c r="K4891" s="73" t="s">
        <v>32</v>
      </c>
      <c r="L4891" s="102" t="s">
        <v>3185</v>
      </c>
      <c r="M4891" s="73"/>
      <c r="N4891" s="8" t="s">
        <v>57</v>
      </c>
      <c r="O4891" s="103" t="s">
        <v>41</v>
      </c>
      <c r="P4891" s="102">
        <v>0.04</v>
      </c>
      <c r="Q4891" s="104" t="s">
        <v>3205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3182</v>
      </c>
      <c r="I4892" s="73" t="s">
        <v>3616</v>
      </c>
      <c r="J4892" s="73"/>
      <c r="K4892" s="73" t="s">
        <v>32</v>
      </c>
      <c r="L4892" s="102" t="s">
        <v>3185</v>
      </c>
      <c r="M4892" s="73"/>
      <c r="N4892" s="8" t="s">
        <v>40</v>
      </c>
      <c r="O4892" s="8" t="s">
        <v>80</v>
      </c>
      <c r="P4892" s="102">
        <v>0</v>
      </c>
      <c r="Q4892" s="104" t="s">
        <v>3205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3182</v>
      </c>
      <c r="I4893" s="73" t="s">
        <v>3616</v>
      </c>
      <c r="J4893" s="73"/>
      <c r="K4893" s="73" t="s">
        <v>32</v>
      </c>
      <c r="L4893" s="102" t="s">
        <v>3185</v>
      </c>
      <c r="M4893" s="73"/>
      <c r="N4893" s="8" t="s">
        <v>331</v>
      </c>
      <c r="O4893" s="103" t="s">
        <v>41</v>
      </c>
      <c r="P4893" s="102">
        <v>0.02</v>
      </c>
      <c r="Q4893" s="104" t="s">
        <v>3205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3206</v>
      </c>
      <c r="I4894" s="73" t="s">
        <v>3616</v>
      </c>
      <c r="J4894" s="73"/>
      <c r="K4894" s="73"/>
      <c r="L4894" s="102" t="s">
        <v>3207</v>
      </c>
      <c r="M4894" s="73"/>
      <c r="N4894" s="8" t="s">
        <v>40</v>
      </c>
      <c r="O4894" s="103" t="s">
        <v>80</v>
      </c>
      <c r="P4894" s="102">
        <v>0</v>
      </c>
      <c r="Q4894" s="104" t="s">
        <v>3208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18" t="s">
        <v>3179</v>
      </c>
      <c r="I4895" s="73" t="s">
        <v>106</v>
      </c>
      <c r="J4895" s="73" t="s">
        <v>3180</v>
      </c>
      <c r="K4895" s="73" t="s">
        <v>32</v>
      </c>
      <c r="L4895" s="102" t="s">
        <v>3209</v>
      </c>
      <c r="M4895" s="73"/>
      <c r="N4895" s="8" t="s">
        <v>40</v>
      </c>
      <c r="O4895" s="103" t="s">
        <v>41</v>
      </c>
      <c r="P4895" s="102">
        <v>0.02</v>
      </c>
      <c r="Q4895" s="104" t="s">
        <v>3210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3182</v>
      </c>
      <c r="I4896" s="73" t="s">
        <v>3616</v>
      </c>
      <c r="J4896" s="73"/>
      <c r="K4896" s="73" t="s">
        <v>32</v>
      </c>
      <c r="L4896" s="102" t="s">
        <v>3184</v>
      </c>
      <c r="M4896" s="73"/>
      <c r="N4896" s="8" t="s">
        <v>57</v>
      </c>
      <c r="O4896" s="103" t="s">
        <v>80</v>
      </c>
      <c r="P4896" s="102">
        <v>0</v>
      </c>
      <c r="Q4896" s="104" t="s">
        <v>3211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18" t="s">
        <v>3179</v>
      </c>
      <c r="I4897" s="73" t="s">
        <v>106</v>
      </c>
      <c r="J4897" s="73" t="s">
        <v>3180</v>
      </c>
      <c r="K4897" s="73" t="s">
        <v>32</v>
      </c>
      <c r="L4897" s="102" t="s">
        <v>3202</v>
      </c>
      <c r="M4897" s="73"/>
      <c r="N4897" s="8" t="s">
        <v>40</v>
      </c>
      <c r="O4897" s="103" t="s">
        <v>80</v>
      </c>
      <c r="P4897" s="102">
        <v>0</v>
      </c>
      <c r="Q4897" s="104" t="s">
        <v>3203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18" t="s">
        <v>3213</v>
      </c>
      <c r="I4898" s="73" t="s">
        <v>3616</v>
      </c>
      <c r="J4898" s="73"/>
      <c r="K4898" s="73"/>
      <c r="L4898" s="102" t="s">
        <v>3214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18" t="s">
        <v>3213</v>
      </c>
      <c r="I4899" s="73" t="s">
        <v>3616</v>
      </c>
      <c r="J4899" s="73"/>
      <c r="K4899" s="73"/>
      <c r="L4899" s="102" t="s">
        <v>3214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18" t="s">
        <v>3213</v>
      </c>
      <c r="I4900" s="73" t="s">
        <v>3616</v>
      </c>
      <c r="J4900" s="73"/>
      <c r="K4900" s="73"/>
      <c r="L4900" s="102" t="s">
        <v>3215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18" t="s">
        <v>3213</v>
      </c>
      <c r="I4901" s="73" t="s">
        <v>3616</v>
      </c>
      <c r="J4901" s="73"/>
      <c r="K4901" s="73"/>
      <c r="L4901" s="102" t="s">
        <v>3216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18" t="s">
        <v>3213</v>
      </c>
      <c r="I4902" s="73" t="s">
        <v>3616</v>
      </c>
      <c r="J4902" s="73"/>
      <c r="K4902" s="73"/>
      <c r="L4902" s="102" t="s">
        <v>3217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18" t="s">
        <v>3213</v>
      </c>
      <c r="I4903" s="73" t="s">
        <v>3616</v>
      </c>
      <c r="J4903" s="73"/>
      <c r="K4903" s="73"/>
      <c r="L4903" s="102" t="s">
        <v>3218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18" t="s">
        <v>3179</v>
      </c>
      <c r="I4904" s="73" t="s">
        <v>106</v>
      </c>
      <c r="J4904" s="73" t="s">
        <v>3180</v>
      </c>
      <c r="K4904" s="73" t="s">
        <v>32</v>
      </c>
      <c r="L4904" s="102" t="s">
        <v>3202</v>
      </c>
      <c r="M4904" s="73"/>
      <c r="N4904" s="8" t="s">
        <v>40</v>
      </c>
      <c r="O4904" s="103" t="s">
        <v>80</v>
      </c>
      <c r="P4904" s="102">
        <v>0</v>
      </c>
      <c r="Q4904" s="104" t="s">
        <v>3203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18" t="s">
        <v>3219</v>
      </c>
      <c r="I4905" s="73" t="s">
        <v>3616</v>
      </c>
      <c r="J4905" s="73"/>
      <c r="K4905" s="73"/>
      <c r="L4905" s="102" t="s">
        <v>3220</v>
      </c>
      <c r="M4905" s="73"/>
      <c r="N4905" s="8" t="s">
        <v>40</v>
      </c>
      <c r="O4905" s="103" t="s">
        <v>80</v>
      </c>
      <c r="P4905" s="102">
        <v>0</v>
      </c>
      <c r="Q4905" s="104" t="s">
        <v>3221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3213</v>
      </c>
      <c r="I4906" s="73" t="s">
        <v>3616</v>
      </c>
      <c r="J4906" s="73"/>
      <c r="K4906" s="73"/>
      <c r="L4906" s="102" t="s">
        <v>3222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18" t="s">
        <v>3213</v>
      </c>
      <c r="I4907" s="73" t="s">
        <v>3616</v>
      </c>
      <c r="J4907" s="73"/>
      <c r="K4907" s="73"/>
      <c r="L4907" s="102" t="s">
        <v>3224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18" t="s">
        <v>3182</v>
      </c>
      <c r="I4908" s="73" t="s">
        <v>3616</v>
      </c>
      <c r="J4908" s="73"/>
      <c r="K4908" s="73" t="s">
        <v>32</v>
      </c>
      <c r="L4908" s="102" t="s">
        <v>3225</v>
      </c>
      <c r="M4908" s="73"/>
      <c r="N4908" s="8" t="s">
        <v>40</v>
      </c>
      <c r="O4908" s="103" t="s">
        <v>41</v>
      </c>
      <c r="P4908" s="102">
        <v>0.04</v>
      </c>
      <c r="Q4908" s="104" t="s">
        <v>3226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18" t="s">
        <v>3179</v>
      </c>
      <c r="I4909" s="73" t="s">
        <v>106</v>
      </c>
      <c r="J4909" s="73" t="s">
        <v>3180</v>
      </c>
      <c r="K4909" s="73" t="s">
        <v>32</v>
      </c>
      <c r="L4909" s="102" t="s">
        <v>3227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18" t="s">
        <v>3179</v>
      </c>
      <c r="I4910" s="73" t="s">
        <v>106</v>
      </c>
      <c r="J4910" s="73" t="s">
        <v>3180</v>
      </c>
      <c r="K4910" s="73" t="s">
        <v>32</v>
      </c>
      <c r="L4910" s="102" t="s">
        <v>3228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18" t="s">
        <v>3179</v>
      </c>
      <c r="I4911" s="73" t="s">
        <v>106</v>
      </c>
      <c r="J4911" s="73" t="s">
        <v>3180</v>
      </c>
      <c r="K4911" s="73" t="s">
        <v>32</v>
      </c>
      <c r="L4911" s="102" t="s">
        <v>3229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18" t="s">
        <v>3179</v>
      </c>
      <c r="I4912" s="73" t="s">
        <v>106</v>
      </c>
      <c r="J4912" s="73" t="s">
        <v>3180</v>
      </c>
      <c r="K4912" s="73" t="s">
        <v>32</v>
      </c>
      <c r="L4912" s="102" t="s">
        <v>3229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3179</v>
      </c>
      <c r="I4913" s="73" t="s">
        <v>106</v>
      </c>
      <c r="J4913" s="73" t="s">
        <v>3180</v>
      </c>
      <c r="K4913" s="73" t="s">
        <v>32</v>
      </c>
      <c r="L4913" s="102" t="s">
        <v>3230</v>
      </c>
      <c r="M4913" s="73"/>
      <c r="N4913" s="8" t="s">
        <v>40</v>
      </c>
      <c r="O4913" s="103" t="s">
        <v>80</v>
      </c>
      <c r="P4913" s="102">
        <v>0</v>
      </c>
      <c r="Q4913" s="104" t="s">
        <v>3231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18" t="s">
        <v>3179</v>
      </c>
      <c r="I4914" s="73" t="s">
        <v>106</v>
      </c>
      <c r="J4914" s="73" t="s">
        <v>3180</v>
      </c>
      <c r="K4914" s="73" t="s">
        <v>32</v>
      </c>
      <c r="L4914" s="102" t="s">
        <v>3232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3179</v>
      </c>
      <c r="I4915" s="73" t="s">
        <v>106</v>
      </c>
      <c r="J4915" s="73" t="s">
        <v>3180</v>
      </c>
      <c r="K4915" s="73" t="s">
        <v>32</v>
      </c>
      <c r="L4915" s="102" t="s">
        <v>3233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18" t="s">
        <v>3179</v>
      </c>
      <c r="I4916" s="73" t="s">
        <v>106</v>
      </c>
      <c r="J4916" s="73" t="s">
        <v>3180</v>
      </c>
      <c r="K4916" s="73" t="s">
        <v>32</v>
      </c>
      <c r="L4916" s="102" t="s">
        <v>3235</v>
      </c>
      <c r="M4916" s="73"/>
      <c r="N4916" s="8" t="s">
        <v>40</v>
      </c>
      <c r="O4916" s="103" t="s">
        <v>80</v>
      </c>
      <c r="P4916" s="102">
        <v>0</v>
      </c>
      <c r="Q4916" s="104" t="s">
        <v>3236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3327</v>
      </c>
      <c r="K4917" s="73" t="s">
        <v>32</v>
      </c>
      <c r="L4917" s="102" t="s">
        <v>3237</v>
      </c>
      <c r="M4917" s="73"/>
      <c r="N4917" s="8" t="s">
        <v>3345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3573</v>
      </c>
      <c r="AF4917" s="74"/>
      <c r="AG4917" s="8"/>
      <c r="AH4917" s="102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3327</v>
      </c>
      <c r="K4918" s="73" t="s">
        <v>32</v>
      </c>
      <c r="L4918" s="102" t="s">
        <v>3237</v>
      </c>
      <c r="M4918" s="73"/>
      <c r="N4918" s="8" t="s">
        <v>3346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3574</v>
      </c>
      <c r="AF4918" s="74"/>
      <c r="AG4918" s="8"/>
      <c r="AH4918" s="102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3327</v>
      </c>
      <c r="K4919" s="73" t="s">
        <v>32</v>
      </c>
      <c r="L4919" s="102" t="s">
        <v>3237</v>
      </c>
      <c r="M4919" s="73"/>
      <c r="N4919" s="8" t="s">
        <v>3346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3573</v>
      </c>
      <c r="AF4919" s="74"/>
      <c r="AG4919" s="8"/>
      <c r="AH4919" s="102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3327</v>
      </c>
      <c r="K4920" s="73" t="s">
        <v>32</v>
      </c>
      <c r="L4920" s="102" t="s">
        <v>3237</v>
      </c>
      <c r="M4920" s="73"/>
      <c r="N4920" s="8" t="s">
        <v>3345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3574</v>
      </c>
      <c r="AF4920" s="74"/>
      <c r="AG4920" s="8"/>
      <c r="AH4920" s="102"/>
      <c r="AI4920" t="e">
        <v>#N/A</v>
      </c>
    </row>
    <row r="4921" spans="1:35" ht="14.25" customHeight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2852</v>
      </c>
      <c r="F4921" s="74" t="s">
        <v>3575</v>
      </c>
      <c r="G4921" s="73" t="s">
        <v>74</v>
      </c>
      <c r="H4921" s="123" t="s">
        <v>3080</v>
      </c>
      <c r="I4921" s="73" t="s">
        <v>3616</v>
      </c>
      <c r="J4921" s="73" t="s">
        <v>3350</v>
      </c>
      <c r="K4921" s="73" t="s">
        <v>505</v>
      </c>
      <c r="L4921" s="74" t="s">
        <v>2852</v>
      </c>
      <c r="M4921" s="73"/>
      <c r="N4921" s="74" t="s">
        <v>3082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3576</v>
      </c>
      <c r="AF4921" s="16"/>
      <c r="AG4921" s="74" t="s">
        <v>42</v>
      </c>
      <c r="AH4921" s="105">
        <v>0</v>
      </c>
      <c r="AI4921" t="e">
        <v>#N/A</v>
      </c>
    </row>
    <row r="4922" spans="1:35" ht="14.25" customHeight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1747</v>
      </c>
      <c r="F4922" s="74" t="s">
        <v>3083</v>
      </c>
      <c r="G4922" s="73" t="s">
        <v>74</v>
      </c>
      <c r="H4922" s="123" t="s">
        <v>3080</v>
      </c>
      <c r="I4922" s="73" t="s">
        <v>3616</v>
      </c>
      <c r="J4922" s="73" t="s">
        <v>3350</v>
      </c>
      <c r="K4922" s="73" t="s">
        <v>505</v>
      </c>
      <c r="L4922" s="74" t="s">
        <v>1747</v>
      </c>
      <c r="M4922" s="73"/>
      <c r="N4922" s="74" t="s">
        <v>3082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3577</v>
      </c>
      <c r="AF4922" s="16"/>
      <c r="AG4922" s="74" t="s">
        <v>42</v>
      </c>
      <c r="AH4922" s="105">
        <v>0</v>
      </c>
      <c r="AI4922" t="e">
        <v>#N/A</v>
      </c>
    </row>
    <row r="4923" spans="1:35" ht="14.25" customHeight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1747</v>
      </c>
      <c r="F4923" s="74" t="s">
        <v>3085</v>
      </c>
      <c r="G4923" s="73" t="s">
        <v>74</v>
      </c>
      <c r="H4923" s="123" t="s">
        <v>3080</v>
      </c>
      <c r="I4923" s="73" t="s">
        <v>3616</v>
      </c>
      <c r="J4923" s="73" t="s">
        <v>3350</v>
      </c>
      <c r="K4923" s="73" t="s">
        <v>505</v>
      </c>
      <c r="L4923" s="74" t="s">
        <v>1747</v>
      </c>
      <c r="M4923" s="73"/>
      <c r="N4923" s="74" t="s">
        <v>3082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3578</v>
      </c>
      <c r="AF4923" s="74"/>
      <c r="AG4923" s="74" t="s">
        <v>42</v>
      </c>
      <c r="AH4923" s="105">
        <v>0</v>
      </c>
      <c r="AI4923" t="e">
        <v>#N/A</v>
      </c>
    </row>
    <row r="4924" spans="1:35" ht="14.25" customHeight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2852</v>
      </c>
      <c r="F4924" s="74" t="s">
        <v>3086</v>
      </c>
      <c r="G4924" s="73" t="s">
        <v>74</v>
      </c>
      <c r="H4924" s="123" t="s">
        <v>3080</v>
      </c>
      <c r="I4924" s="73" t="s">
        <v>3616</v>
      </c>
      <c r="J4924" s="73" t="s">
        <v>3350</v>
      </c>
      <c r="K4924" s="73" t="s">
        <v>505</v>
      </c>
      <c r="L4924" s="74" t="s">
        <v>2852</v>
      </c>
      <c r="M4924" s="73"/>
      <c r="N4924" s="74" t="s">
        <v>3082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3579</v>
      </c>
      <c r="AF4924" s="16"/>
      <c r="AG4924" s="74" t="s">
        <v>42</v>
      </c>
      <c r="AH4924" s="105">
        <v>0</v>
      </c>
      <c r="AI4924" t="e">
        <v>#N/A</v>
      </c>
    </row>
    <row r="4925" spans="1:35" ht="14.25" customHeight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3087</v>
      </c>
      <c r="I4925" s="73" t="s">
        <v>3616</v>
      </c>
      <c r="J4925" s="73" t="s">
        <v>3088</v>
      </c>
      <c r="K4925" s="73" t="s">
        <v>32</v>
      </c>
      <c r="L4925" s="74" t="s">
        <v>1064</v>
      </c>
      <c r="M4925" s="73"/>
      <c r="N4925" s="74" t="s">
        <v>3089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3348</v>
      </c>
      <c r="AF4925" s="74"/>
      <c r="AG4925" s="74" t="s">
        <v>42</v>
      </c>
      <c r="AH4925" s="74">
        <v>0</v>
      </c>
      <c r="AI4925" t="e">
        <v>#N/A</v>
      </c>
    </row>
    <row r="4926" spans="1:35" ht="14.25" customHeight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3092</v>
      </c>
      <c r="I4926" s="73" t="s">
        <v>106</v>
      </c>
      <c r="J4926" s="73" t="s">
        <v>3093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customHeight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3094</v>
      </c>
      <c r="F4927" s="74" t="s">
        <v>3095</v>
      </c>
      <c r="G4927" s="73" t="s">
        <v>74</v>
      </c>
      <c r="H4927" s="123" t="s">
        <v>3080</v>
      </c>
      <c r="I4927" s="73" t="s">
        <v>3616</v>
      </c>
      <c r="J4927" s="73" t="s">
        <v>3350</v>
      </c>
      <c r="K4927" s="73" t="s">
        <v>505</v>
      </c>
      <c r="L4927" s="74" t="s">
        <v>3094</v>
      </c>
      <c r="M4927" s="73"/>
      <c r="N4927" s="74" t="s">
        <v>57</v>
      </c>
      <c r="O4927" s="74" t="s">
        <v>41</v>
      </c>
      <c r="P4927" s="10">
        <v>0.08</v>
      </c>
      <c r="Q4927" s="12" t="s">
        <v>3580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customHeight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3096</v>
      </c>
      <c r="F4928" s="74" t="s">
        <v>3097</v>
      </c>
      <c r="G4928" s="73" t="s">
        <v>74</v>
      </c>
      <c r="H4928" s="123" t="s">
        <v>3080</v>
      </c>
      <c r="I4928" s="73" t="s">
        <v>3616</v>
      </c>
      <c r="J4928" s="73" t="s">
        <v>3350</v>
      </c>
      <c r="K4928" s="73" t="s">
        <v>505</v>
      </c>
      <c r="L4928" s="74" t="s">
        <v>3096</v>
      </c>
      <c r="M4928" s="73"/>
      <c r="N4928" s="74" t="s">
        <v>57</v>
      </c>
      <c r="O4928" s="74" t="s">
        <v>41</v>
      </c>
      <c r="P4928" s="10">
        <v>0.08</v>
      </c>
      <c r="Q4928" s="12" t="s">
        <v>3546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customHeight="1">
      <c r="A4929" s="7">
        <v>43862</v>
      </c>
      <c r="B4929" s="74" t="s">
        <v>32</v>
      </c>
      <c r="C4929" s="74" t="s">
        <v>1329</v>
      </c>
      <c r="D4929" s="74" t="s">
        <v>1440</v>
      </c>
      <c r="E4929" s="74" t="s">
        <v>1479</v>
      </c>
      <c r="F4929" s="74" t="s">
        <v>1479</v>
      </c>
      <c r="G4929" s="74" t="s">
        <v>1479</v>
      </c>
      <c r="H4929" s="123" t="s">
        <v>3099</v>
      </c>
      <c r="I4929" s="73" t="s">
        <v>3616</v>
      </c>
      <c r="J4929" s="73" t="s">
        <v>3354</v>
      </c>
      <c r="K4929" s="73" t="s">
        <v>32</v>
      </c>
      <c r="L4929" s="74" t="s">
        <v>1479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customHeight="1">
      <c r="A4930" s="7">
        <v>43862</v>
      </c>
      <c r="B4930" s="74" t="s">
        <v>32</v>
      </c>
      <c r="C4930" s="74" t="s">
        <v>1329</v>
      </c>
      <c r="D4930" s="74" t="s">
        <v>1440</v>
      </c>
      <c r="E4930" s="74" t="s">
        <v>1458</v>
      </c>
      <c r="F4930" s="74" t="s">
        <v>1455</v>
      </c>
      <c r="G4930" s="74" t="s">
        <v>1458</v>
      </c>
      <c r="H4930" s="123" t="s">
        <v>3101</v>
      </c>
      <c r="I4930" s="73" t="s">
        <v>3616</v>
      </c>
      <c r="J4930" s="73" t="s">
        <v>3353</v>
      </c>
      <c r="K4930" s="73" t="s">
        <v>32</v>
      </c>
      <c r="L4930" s="74" t="s">
        <v>1458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customHeight="1">
      <c r="A4931" s="7">
        <v>43862</v>
      </c>
      <c r="B4931" s="74" t="s">
        <v>32</v>
      </c>
      <c r="C4931" s="74" t="s">
        <v>1329</v>
      </c>
      <c r="D4931" s="74" t="s">
        <v>1440</v>
      </c>
      <c r="E4931" s="74" t="s">
        <v>1464</v>
      </c>
      <c r="F4931" s="74" t="s">
        <v>1465</v>
      </c>
      <c r="G4931" s="74" t="s">
        <v>1464</v>
      </c>
      <c r="H4931" s="123" t="s">
        <v>3099</v>
      </c>
      <c r="I4931" s="73" t="s">
        <v>3616</v>
      </c>
      <c r="J4931" s="73" t="s">
        <v>3354</v>
      </c>
      <c r="K4931" s="73" t="s">
        <v>32</v>
      </c>
      <c r="L4931" s="74" t="s">
        <v>1464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customHeight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3103</v>
      </c>
      <c r="F4932" s="74" t="s">
        <v>3104</v>
      </c>
      <c r="G4932" s="74" t="s">
        <v>1923</v>
      </c>
      <c r="H4932" s="123" t="s">
        <v>3105</v>
      </c>
      <c r="I4932" s="73" t="s">
        <v>3616</v>
      </c>
      <c r="J4932" s="73" t="s">
        <v>3355</v>
      </c>
      <c r="K4932" s="73" t="s">
        <v>505</v>
      </c>
      <c r="L4932" s="74" t="s">
        <v>3103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customHeight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3096</v>
      </c>
      <c r="F4933" s="74" t="s">
        <v>3097</v>
      </c>
      <c r="G4933" s="73" t="s">
        <v>74</v>
      </c>
      <c r="H4933" s="123" t="s">
        <v>3080</v>
      </c>
      <c r="I4933" s="73" t="s">
        <v>3616</v>
      </c>
      <c r="J4933" s="73" t="s">
        <v>3350</v>
      </c>
      <c r="K4933" s="73" t="s">
        <v>505</v>
      </c>
      <c r="L4933" s="74" t="s">
        <v>3096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18" t="s">
        <v>3099</v>
      </c>
      <c r="I4934" s="73" t="s">
        <v>3616</v>
      </c>
      <c r="J4934" s="73"/>
      <c r="K4934" s="73" t="s">
        <v>32</v>
      </c>
      <c r="L4934" s="10" t="s">
        <v>3107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3080</v>
      </c>
      <c r="I4935" s="73" t="s">
        <v>3616</v>
      </c>
      <c r="J4935" s="73" t="s">
        <v>3350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18" t="s">
        <v>3108</v>
      </c>
      <c r="I4936" s="73" t="s">
        <v>3616</v>
      </c>
      <c r="J4936" s="73"/>
      <c r="K4936" s="73"/>
      <c r="L4936" s="10" t="s">
        <v>3103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18" t="s">
        <v>3109</v>
      </c>
      <c r="I4937" s="73" t="s">
        <v>3616</v>
      </c>
      <c r="J4937" s="73"/>
      <c r="K4937" s="73"/>
      <c r="L4937" s="10" t="s">
        <v>2890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3080</v>
      </c>
      <c r="I4938" s="73" t="s">
        <v>3616</v>
      </c>
      <c r="J4938" s="73" t="s">
        <v>3350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18" t="s">
        <v>3111</v>
      </c>
      <c r="I4939" s="73" t="s">
        <v>3616</v>
      </c>
      <c r="J4939" s="73" t="s">
        <v>3351</v>
      </c>
      <c r="K4939" s="73" t="s">
        <v>32</v>
      </c>
      <c r="L4939" s="10" t="s">
        <v>3110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18" t="s">
        <v>3113</v>
      </c>
      <c r="I4940" s="73" t="s">
        <v>3616</v>
      </c>
      <c r="J4940" s="73"/>
      <c r="K4940" s="73"/>
      <c r="L4940" s="10" t="s">
        <v>1454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18" t="s">
        <v>3113</v>
      </c>
      <c r="I4941" s="73" t="s">
        <v>3616</v>
      </c>
      <c r="J4941" s="73"/>
      <c r="K4941" s="73"/>
      <c r="L4941" s="10" t="s">
        <v>1453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73" t="s">
        <v>74</v>
      </c>
      <c r="H4942" s="118" t="s">
        <v>3116</v>
      </c>
      <c r="I4942" s="73" t="s">
        <v>3616</v>
      </c>
      <c r="J4942" s="73"/>
      <c r="K4942" s="73"/>
      <c r="L4942" s="10" t="s">
        <v>3114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18" t="s">
        <v>3111</v>
      </c>
      <c r="I4943" s="73" t="s">
        <v>3616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3118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18" t="s">
        <v>3111</v>
      </c>
      <c r="I4944" s="73" t="s">
        <v>3616</v>
      </c>
      <c r="J4944" s="73"/>
      <c r="K4944" s="73" t="s">
        <v>32</v>
      </c>
      <c r="L4944" s="10" t="s">
        <v>2377</v>
      </c>
      <c r="M4944" s="73"/>
      <c r="N4944" s="8" t="s">
        <v>57</v>
      </c>
      <c r="O4944" s="16" t="s">
        <v>80</v>
      </c>
      <c r="P4944" s="10">
        <v>0</v>
      </c>
      <c r="Q4944" s="19" t="s">
        <v>3119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18" t="s">
        <v>3111</v>
      </c>
      <c r="I4945" s="73" t="s">
        <v>3616</v>
      </c>
      <c r="J4945" s="73"/>
      <c r="K4945" s="73" t="s">
        <v>32</v>
      </c>
      <c r="L4945" s="10" t="s">
        <v>3121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18" t="s">
        <v>3111</v>
      </c>
      <c r="I4946" s="73" t="s">
        <v>3616</v>
      </c>
      <c r="J4946" s="73"/>
      <c r="K4946" s="73" t="s">
        <v>32</v>
      </c>
      <c r="L4946" s="10" t="s">
        <v>3123</v>
      </c>
      <c r="M4946" s="73"/>
      <c r="N4946" s="8" t="s">
        <v>57</v>
      </c>
      <c r="O4946" s="16" t="s">
        <v>41</v>
      </c>
      <c r="P4946" s="10">
        <v>0.12</v>
      </c>
      <c r="Q4946" s="19" t="s">
        <v>3124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18" t="s">
        <v>3080</v>
      </c>
      <c r="I4947" s="73" t="s">
        <v>3616</v>
      </c>
      <c r="J4947" s="73" t="s">
        <v>3350</v>
      </c>
      <c r="K4947" s="73" t="s">
        <v>505</v>
      </c>
      <c r="L4947" s="10" t="s">
        <v>3125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18" t="s">
        <v>3126</v>
      </c>
      <c r="I4948" s="73" t="s">
        <v>3616</v>
      </c>
      <c r="J4948" s="73"/>
      <c r="K4948" s="73"/>
      <c r="L4948" s="10" t="s">
        <v>2890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18" t="s">
        <v>3126</v>
      </c>
      <c r="I4949" s="73" t="s">
        <v>3616</v>
      </c>
      <c r="J4949" s="73"/>
      <c r="K4949" s="73"/>
      <c r="L4949" s="10" t="s">
        <v>2890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18" t="s">
        <v>3116</v>
      </c>
      <c r="I4950" s="73" t="s">
        <v>3616</v>
      </c>
      <c r="J4950" s="73"/>
      <c r="K4950" s="73"/>
      <c r="L4950" s="10" t="s">
        <v>2341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3127</v>
      </c>
      <c r="I4951" s="73" t="s">
        <v>3616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3128</v>
      </c>
      <c r="I4952" s="73" t="s">
        <v>3616</v>
      </c>
      <c r="J4952" s="73"/>
      <c r="K4952" s="73"/>
      <c r="L4952" s="10" t="s">
        <v>3129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3116</v>
      </c>
      <c r="I4953" s="73" t="s">
        <v>3616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3116</v>
      </c>
      <c r="I4954" s="73" t="s">
        <v>3616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3108</v>
      </c>
      <c r="I4955" s="73" t="s">
        <v>3616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3105</v>
      </c>
      <c r="I4956" s="73" t="s">
        <v>3616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3127</v>
      </c>
      <c r="I4957" s="73" t="s">
        <v>3616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18" t="s">
        <v>3127</v>
      </c>
      <c r="I4958" s="73" t="s">
        <v>3616</v>
      </c>
      <c r="J4958" s="73"/>
      <c r="K4958" s="73"/>
      <c r="L4958" s="10" t="s">
        <v>1839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18" t="s">
        <v>3130</v>
      </c>
      <c r="I4959" s="73" t="s">
        <v>3616</v>
      </c>
      <c r="J4959" s="73"/>
      <c r="K4959" s="73" t="s">
        <v>505</v>
      </c>
      <c r="L4959" s="8" t="s">
        <v>1451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18" t="s">
        <v>2839</v>
      </c>
      <c r="I4960" s="73" t="s">
        <v>2840</v>
      </c>
      <c r="J4960" s="73" t="s">
        <v>2841</v>
      </c>
      <c r="K4960" s="73" t="s">
        <v>32</v>
      </c>
      <c r="L4960" s="8" t="s">
        <v>3133</v>
      </c>
      <c r="M4960" s="73"/>
      <c r="N4960" s="8" t="s">
        <v>3082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2839</v>
      </c>
      <c r="I4961" s="73" t="s">
        <v>2840</v>
      </c>
      <c r="J4961" s="73" t="s">
        <v>2841</v>
      </c>
      <c r="K4961" s="73" t="s">
        <v>32</v>
      </c>
      <c r="L4961" s="8" t="s">
        <v>317</v>
      </c>
      <c r="M4961" s="73"/>
      <c r="N4961" s="8" t="s">
        <v>3082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2839</v>
      </c>
      <c r="I4962" s="73" t="s">
        <v>2840</v>
      </c>
      <c r="J4962" s="73" t="s">
        <v>2841</v>
      </c>
      <c r="K4962" s="73" t="s">
        <v>32</v>
      </c>
      <c r="L4962" s="8" t="s">
        <v>805</v>
      </c>
      <c r="M4962" s="73"/>
      <c r="N4962" s="8" t="s">
        <v>3082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2839</v>
      </c>
      <c r="I4963" s="73" t="s">
        <v>2840</v>
      </c>
      <c r="J4963" s="73" t="s">
        <v>2841</v>
      </c>
      <c r="K4963" s="73" t="s">
        <v>32</v>
      </c>
      <c r="L4963" s="8" t="s">
        <v>713</v>
      </c>
      <c r="M4963" s="73"/>
      <c r="N4963" s="8" t="s">
        <v>3082</v>
      </c>
      <c r="O4963" s="8" t="s">
        <v>80</v>
      </c>
      <c r="P4963" s="10">
        <v>0</v>
      </c>
      <c r="Q4963" s="12"/>
      <c r="R4963" s="74" t="s">
        <v>3581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3582</v>
      </c>
      <c r="AF4963" s="74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18" t="s">
        <v>2839</v>
      </c>
      <c r="I4964" s="73" t="s">
        <v>2840</v>
      </c>
      <c r="J4964" s="73" t="s">
        <v>2841</v>
      </c>
      <c r="K4964" s="73" t="s">
        <v>32</v>
      </c>
      <c r="L4964" s="8" t="s">
        <v>542</v>
      </c>
      <c r="M4964" s="73"/>
      <c r="N4964" s="8" t="s">
        <v>3082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18" t="s">
        <v>2839</v>
      </c>
      <c r="I4965" s="73" t="s">
        <v>2840</v>
      </c>
      <c r="J4965" s="73" t="s">
        <v>2841</v>
      </c>
      <c r="K4965" s="73" t="s">
        <v>32</v>
      </c>
      <c r="L4965" s="8" t="s">
        <v>3137</v>
      </c>
      <c r="M4965" s="73"/>
      <c r="N4965" s="8" t="s">
        <v>3082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2839</v>
      </c>
      <c r="I4966" s="73" t="s">
        <v>2840</v>
      </c>
      <c r="J4966" s="73" t="s">
        <v>2841</v>
      </c>
      <c r="K4966" s="73" t="s">
        <v>32</v>
      </c>
      <c r="L4966" s="8" t="s">
        <v>1143</v>
      </c>
      <c r="M4966" s="73"/>
      <c r="N4966" s="8" t="s">
        <v>3241</v>
      </c>
      <c r="O4966" s="8" t="s">
        <v>80</v>
      </c>
      <c r="P4966" s="10">
        <v>0</v>
      </c>
      <c r="Q4966" s="12"/>
      <c r="R4966" s="74" t="s">
        <v>3583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2839</v>
      </c>
      <c r="I4967" s="73" t="s">
        <v>2840</v>
      </c>
      <c r="J4967" s="73" t="s">
        <v>2841</v>
      </c>
      <c r="K4967" s="73" t="s">
        <v>32</v>
      </c>
      <c r="L4967" s="8" t="s">
        <v>1143</v>
      </c>
      <c r="M4967" s="73"/>
      <c r="N4967" s="8" t="s">
        <v>3082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18" t="s">
        <v>2839</v>
      </c>
      <c r="I4968" s="73" t="s">
        <v>2840</v>
      </c>
      <c r="J4968" s="73" t="s">
        <v>2841</v>
      </c>
      <c r="K4968" s="73" t="s">
        <v>32</v>
      </c>
      <c r="L4968" s="8" t="s">
        <v>1888</v>
      </c>
      <c r="M4968" s="73"/>
      <c r="N4968" s="8" t="s">
        <v>3082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18" t="s">
        <v>2839</v>
      </c>
      <c r="I4969" s="73" t="s">
        <v>2840</v>
      </c>
      <c r="J4969" s="73" t="s">
        <v>2841</v>
      </c>
      <c r="K4969" s="73" t="s">
        <v>32</v>
      </c>
      <c r="L4969" s="8" t="s">
        <v>2865</v>
      </c>
      <c r="M4969" s="73"/>
      <c r="N4969" s="8" t="s">
        <v>3082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3089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3238</v>
      </c>
      <c r="AF4970" s="74"/>
      <c r="AG4970" s="74" t="s">
        <v>42</v>
      </c>
      <c r="AH4970" s="74">
        <v>0</v>
      </c>
      <c r="AI4970" t="e">
        <v>#N/A</v>
      </c>
    </row>
    <row r="4971" spans="1:35" ht="14.25" customHeight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2320</v>
      </c>
      <c r="I4971" s="73" t="s">
        <v>106</v>
      </c>
      <c r="J4971" s="73" t="s">
        <v>3361</v>
      </c>
      <c r="K4971" s="73" t="s">
        <v>32</v>
      </c>
      <c r="L4971" s="74" t="s">
        <v>3240</v>
      </c>
      <c r="M4971" s="73"/>
      <c r="N4971" s="74" t="s">
        <v>3241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3584</v>
      </c>
      <c r="AF4971" s="74"/>
      <c r="AG4971" s="74" t="s">
        <v>42</v>
      </c>
      <c r="AH4971" s="74">
        <v>0</v>
      </c>
      <c r="AI4971" t="e">
        <v>#N/A</v>
      </c>
    </row>
    <row r="4972" spans="1:35" ht="14.25" customHeight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1179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3089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3585</v>
      </c>
      <c r="AF4972" s="74"/>
      <c r="AG4972" s="74" t="s">
        <v>42</v>
      </c>
      <c r="AH4972" s="74">
        <v>0</v>
      </c>
      <c r="AI4972" t="e">
        <v>#N/A</v>
      </c>
    </row>
    <row r="4973" spans="1:35" ht="14.25" customHeight="1">
      <c r="A4973" s="7">
        <v>43862</v>
      </c>
      <c r="B4973" s="74" t="s">
        <v>32</v>
      </c>
      <c r="C4973" s="74" t="s">
        <v>1329</v>
      </c>
      <c r="D4973" s="74" t="s">
        <v>1440</v>
      </c>
      <c r="E4973" s="74" t="s">
        <v>1484</v>
      </c>
      <c r="F4973" s="74" t="s">
        <v>1484</v>
      </c>
      <c r="G4973" s="74" t="s">
        <v>1484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1485</v>
      </c>
      <c r="M4973" s="73"/>
      <c r="N4973" s="74" t="s">
        <v>3089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3584</v>
      </c>
      <c r="AF4973" s="74"/>
      <c r="AG4973" s="74" t="s">
        <v>51</v>
      </c>
      <c r="AH4973" s="74">
        <v>0</v>
      </c>
      <c r="AI4973" t="e">
        <v>#N/A</v>
      </c>
    </row>
    <row r="4974" spans="1:35" ht="14.25" customHeight="1">
      <c r="A4974" s="7">
        <v>43862</v>
      </c>
      <c r="B4974" s="74" t="s">
        <v>32</v>
      </c>
      <c r="C4974" s="74" t="s">
        <v>1329</v>
      </c>
      <c r="D4974" s="74" t="s">
        <v>1440</v>
      </c>
      <c r="E4974" s="74" t="s">
        <v>1484</v>
      </c>
      <c r="F4974" s="74" t="s">
        <v>1484</v>
      </c>
      <c r="G4974" s="74" t="s">
        <v>1484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3586</v>
      </c>
      <c r="M4974" s="73"/>
      <c r="N4974" s="74" t="s">
        <v>3089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3256</v>
      </c>
      <c r="AF4974" s="74"/>
      <c r="AG4974" s="74"/>
      <c r="AH4974" s="74"/>
      <c r="AI4974" t="e">
        <v>#N/A</v>
      </c>
    </row>
    <row r="4975" spans="1:35" ht="14.25" customHeight="1">
      <c r="A4975" s="7">
        <v>43862</v>
      </c>
      <c r="B4975" s="74" t="s">
        <v>32</v>
      </c>
      <c r="C4975" s="74" t="s">
        <v>188</v>
      </c>
      <c r="D4975" s="74" t="s">
        <v>3587</v>
      </c>
      <c r="E4975" s="74" t="s">
        <v>3588</v>
      </c>
      <c r="F4975" s="74" t="s">
        <v>3588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3589</v>
      </c>
      <c r="M4975" s="73"/>
      <c r="N4975" s="74" t="s">
        <v>3089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3256</v>
      </c>
      <c r="AF4975" s="74"/>
      <c r="AG4975" s="74"/>
      <c r="AH4975" s="74"/>
      <c r="AI4975" t="e">
        <v>#N/A</v>
      </c>
    </row>
    <row r="4976" spans="1:35" ht="14.25" customHeight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3590</v>
      </c>
      <c r="F4976" s="74" t="s">
        <v>3591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3592</v>
      </c>
      <c r="M4976" s="73"/>
      <c r="N4976" s="74" t="s">
        <v>3089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3256</v>
      </c>
      <c r="AF4976" s="74"/>
      <c r="AG4976" s="74"/>
      <c r="AH4976" s="74"/>
      <c r="AI4976" t="e">
        <v>#N/A</v>
      </c>
    </row>
    <row r="4977" spans="1:35" ht="14.25" customHeight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3590</v>
      </c>
      <c r="F4977" s="74" t="s">
        <v>3590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3089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3256</v>
      </c>
      <c r="AF4977" s="74"/>
      <c r="AG4977" s="74"/>
      <c r="AH4977" s="74"/>
      <c r="AI4977" t="e">
        <v>#N/A</v>
      </c>
    </row>
    <row r="4978" spans="1:35" ht="14.25" customHeight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1173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3089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3593</v>
      </c>
      <c r="AF4978" s="74"/>
      <c r="AG4978" s="74" t="s">
        <v>42</v>
      </c>
      <c r="AH4978" s="74">
        <v>0</v>
      </c>
      <c r="AI4978" t="e">
        <v>#N/A</v>
      </c>
    </row>
    <row r="4979" spans="1:35" ht="14.25" customHeight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3594</v>
      </c>
      <c r="F4979" s="74" t="s">
        <v>3594</v>
      </c>
      <c r="G4979" s="74" t="s">
        <v>3594</v>
      </c>
      <c r="H4979" s="123" t="s">
        <v>2955</v>
      </c>
      <c r="I4979" s="73" t="s">
        <v>2956</v>
      </c>
      <c r="J4979" s="73" t="s">
        <v>2957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3508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customHeight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3595</v>
      </c>
      <c r="F4980" s="74" t="s">
        <v>3596</v>
      </c>
      <c r="G4980" s="74" t="s">
        <v>1677</v>
      </c>
      <c r="H4980" s="123" t="s">
        <v>2839</v>
      </c>
      <c r="I4980" s="73" t="s">
        <v>2840</v>
      </c>
      <c r="J4980" s="73" t="s">
        <v>2841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3514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customHeight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3597</v>
      </c>
      <c r="F4981" s="74" t="s">
        <v>3598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3514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customHeight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3514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customHeight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3514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customHeight="1">
      <c r="A4984" s="7">
        <v>43862</v>
      </c>
      <c r="B4984" s="74" t="s">
        <v>32</v>
      </c>
      <c r="C4984" s="74" t="s">
        <v>1329</v>
      </c>
      <c r="D4984" s="74" t="s">
        <v>1440</v>
      </c>
      <c r="E4984" s="74" t="s">
        <v>1480</v>
      </c>
      <c r="F4984" s="74" t="s">
        <v>1480</v>
      </c>
      <c r="G4984" s="74" t="s">
        <v>1480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3514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customHeight="1">
      <c r="A4985" s="7">
        <v>43862</v>
      </c>
      <c r="B4985" s="74" t="s">
        <v>32</v>
      </c>
      <c r="C4985" s="74" t="s">
        <v>1329</v>
      </c>
      <c r="D4985" s="74" t="s">
        <v>1440</v>
      </c>
      <c r="E4985" s="74" t="s">
        <v>3599</v>
      </c>
      <c r="F4985" s="74" t="s">
        <v>3600</v>
      </c>
      <c r="G4985" s="74" t="s">
        <v>1340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3514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customHeight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3601</v>
      </c>
      <c r="F4986" s="74" t="s">
        <v>3602</v>
      </c>
      <c r="G4986" s="74" t="s">
        <v>485</v>
      </c>
      <c r="H4986" s="123" t="s">
        <v>3179</v>
      </c>
      <c r="I4986" s="73" t="s">
        <v>106</v>
      </c>
      <c r="J4986" s="73" t="s">
        <v>3180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3514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customHeight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3603</v>
      </c>
      <c r="F4987" s="74" t="s">
        <v>3603</v>
      </c>
      <c r="G4987" s="74" t="s">
        <v>1143</v>
      </c>
      <c r="H4987" s="123" t="s">
        <v>3143</v>
      </c>
      <c r="I4987" s="73" t="s">
        <v>1996</v>
      </c>
      <c r="J4987" s="73" t="s">
        <v>3341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3514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customHeight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3604</v>
      </c>
      <c r="F4988" s="74" t="s">
        <v>3605</v>
      </c>
      <c r="G4988" s="74" t="s">
        <v>312</v>
      </c>
      <c r="H4988" s="123" t="s">
        <v>3606</v>
      </c>
      <c r="I4988" s="73" t="s">
        <v>37</v>
      </c>
      <c r="J4988" s="74" t="s">
        <v>3327</v>
      </c>
      <c r="K4988" s="73" t="s">
        <v>32</v>
      </c>
      <c r="L4988" s="74"/>
      <c r="M4988" s="73"/>
      <c r="N4988" s="74" t="s">
        <v>3367</v>
      </c>
      <c r="O4988" s="74" t="s">
        <v>80</v>
      </c>
      <c r="P4988" s="10">
        <v>0</v>
      </c>
      <c r="Q4988" s="106"/>
      <c r="R4988" s="74" t="s">
        <v>3514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customHeight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3607</v>
      </c>
      <c r="F4989" s="74" t="s">
        <v>3607</v>
      </c>
      <c r="G4989" s="74" t="s">
        <v>365</v>
      </c>
      <c r="H4989" s="123" t="s">
        <v>3606</v>
      </c>
      <c r="I4989" s="73" t="s">
        <v>37</v>
      </c>
      <c r="J4989" s="74" t="s">
        <v>3327</v>
      </c>
      <c r="K4989" s="73" t="s">
        <v>32</v>
      </c>
      <c r="L4989" s="74"/>
      <c r="M4989" s="73"/>
      <c r="N4989" s="74" t="s">
        <v>3369</v>
      </c>
      <c r="O4989" s="74" t="s">
        <v>80</v>
      </c>
      <c r="P4989" s="10">
        <v>0</v>
      </c>
      <c r="Q4989" s="106"/>
      <c r="R4989" s="74" t="s">
        <v>3514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customHeight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3604</v>
      </c>
      <c r="F4990" s="74" t="s">
        <v>3608</v>
      </c>
      <c r="G4990" s="74" t="s">
        <v>312</v>
      </c>
      <c r="H4990" s="123" t="s">
        <v>3606</v>
      </c>
      <c r="I4990" s="73" t="s">
        <v>37</v>
      </c>
      <c r="J4990" s="74" t="s">
        <v>3327</v>
      </c>
      <c r="K4990" s="73" t="s">
        <v>32</v>
      </c>
      <c r="L4990" s="74"/>
      <c r="M4990" s="73"/>
      <c r="N4990" s="74" t="s">
        <v>3367</v>
      </c>
      <c r="O4990" s="74" t="s">
        <v>80</v>
      </c>
      <c r="P4990" s="10">
        <v>0</v>
      </c>
      <c r="Q4990" s="106"/>
      <c r="R4990" s="74" t="s">
        <v>3514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customHeight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3609</v>
      </c>
      <c r="F4991" s="74" t="s">
        <v>3609</v>
      </c>
      <c r="G4991" s="74" t="s">
        <v>3621</v>
      </c>
      <c r="H4991" s="123" t="s">
        <v>3337</v>
      </c>
      <c r="I4991" s="73" t="s">
        <v>1996</v>
      </c>
      <c r="J4991" s="73" t="s">
        <v>1997</v>
      </c>
      <c r="K4991" s="73" t="s">
        <v>32</v>
      </c>
      <c r="L4991" s="74"/>
      <c r="M4991" s="73"/>
      <c r="N4991" s="74" t="s">
        <v>3369</v>
      </c>
      <c r="O4991" s="74" t="s">
        <v>80</v>
      </c>
      <c r="P4991" s="10">
        <v>0</v>
      </c>
      <c r="Q4991" s="106"/>
      <c r="R4991" s="74" t="s">
        <v>3514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customHeight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3608</v>
      </c>
      <c r="G4992" s="74" t="s">
        <v>312</v>
      </c>
      <c r="H4992" s="123" t="s">
        <v>3337</v>
      </c>
      <c r="I4992" s="73" t="s">
        <v>1996</v>
      </c>
      <c r="J4992" s="73" t="s">
        <v>1997</v>
      </c>
      <c r="K4992" s="73" t="s">
        <v>32</v>
      </c>
      <c r="L4992" s="74"/>
      <c r="M4992" s="73"/>
      <c r="N4992" s="74" t="s">
        <v>3369</v>
      </c>
      <c r="O4992" s="74" t="s">
        <v>80</v>
      </c>
      <c r="P4992" s="10">
        <v>0</v>
      </c>
      <c r="Q4992" s="106"/>
      <c r="R4992" s="74" t="s">
        <v>3514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customHeight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3610</v>
      </c>
      <c r="G4993" s="74" t="s">
        <v>312</v>
      </c>
      <c r="H4993" s="123" t="s">
        <v>3337</v>
      </c>
      <c r="I4993" s="73" t="s">
        <v>1996</v>
      </c>
      <c r="J4993" s="73" t="s">
        <v>1997</v>
      </c>
      <c r="K4993" s="73" t="s">
        <v>32</v>
      </c>
      <c r="L4993" s="74"/>
      <c r="M4993" s="73"/>
      <c r="N4993" s="74" t="s">
        <v>3367</v>
      </c>
      <c r="O4993" s="74" t="s">
        <v>80</v>
      </c>
      <c r="P4993" s="10">
        <v>0</v>
      </c>
      <c r="Q4993" s="106"/>
      <c r="R4993" s="74" t="s">
        <v>3514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customHeight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3608</v>
      </c>
      <c r="G4994" s="74" t="s">
        <v>312</v>
      </c>
      <c r="H4994" s="123" t="s">
        <v>3337</v>
      </c>
      <c r="I4994" s="73" t="s">
        <v>1996</v>
      </c>
      <c r="J4994" s="73" t="s">
        <v>1997</v>
      </c>
      <c r="K4994" s="73" t="s">
        <v>32</v>
      </c>
      <c r="L4994" s="74"/>
      <c r="M4994" s="73"/>
      <c r="N4994" s="74" t="s">
        <v>3367</v>
      </c>
      <c r="O4994" s="74" t="s">
        <v>80</v>
      </c>
      <c r="P4994" s="10">
        <v>0</v>
      </c>
      <c r="Q4994" s="106"/>
      <c r="R4994" s="74" t="s">
        <v>3514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customHeight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3594</v>
      </c>
      <c r="F4995" s="73" t="s">
        <v>3594</v>
      </c>
      <c r="G4995" s="73" t="s">
        <v>3594</v>
      </c>
      <c r="H4995" s="123" t="s">
        <v>3611</v>
      </c>
      <c r="I4995" s="73" t="s">
        <v>2956</v>
      </c>
      <c r="J4995" s="73" t="s">
        <v>2957</v>
      </c>
      <c r="K4995" s="73" t="s">
        <v>32</v>
      </c>
      <c r="L4995" s="106"/>
      <c r="M4995" s="73"/>
      <c r="N4995" s="74" t="s">
        <v>3367</v>
      </c>
      <c r="O4995" s="74" t="s">
        <v>80</v>
      </c>
      <c r="P4995" s="10">
        <v>0</v>
      </c>
      <c r="Q4995" s="106"/>
      <c r="R4995" s="74" t="s">
        <v>3508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customHeight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3261</v>
      </c>
      <c r="I4996" s="73" t="s">
        <v>106</v>
      </c>
      <c r="J4996" s="73" t="s">
        <v>3365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3612</v>
      </c>
      <c r="AF4996" s="108"/>
      <c r="AG4996" s="108" t="s">
        <v>42</v>
      </c>
      <c r="AH4996" s="108">
        <v>0</v>
      </c>
      <c r="AI4996" t="e">
        <v>#N/A</v>
      </c>
    </row>
    <row r="4997" spans="1:35" ht="14.25" customHeight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3261</v>
      </c>
      <c r="I4997" s="73" t="s">
        <v>106</v>
      </c>
      <c r="J4997" s="73" t="s">
        <v>3365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3612</v>
      </c>
      <c r="AF4997" s="108"/>
      <c r="AG4997" s="108" t="s">
        <v>42</v>
      </c>
      <c r="AH4997" s="108">
        <v>0</v>
      </c>
      <c r="AI4997" t="e">
        <v>#N/A</v>
      </c>
    </row>
    <row r="4998" spans="1:35" ht="14.25" customHeight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3261</v>
      </c>
      <c r="I4998" s="73" t="s">
        <v>106</v>
      </c>
      <c r="J4998" s="73" t="s">
        <v>3365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3612</v>
      </c>
      <c r="AF4998" s="108"/>
      <c r="AG4998" s="108" t="s">
        <v>42</v>
      </c>
      <c r="AH4998" s="108">
        <v>0</v>
      </c>
      <c r="AI4998" t="e">
        <v>#N/A</v>
      </c>
    </row>
    <row r="4999" spans="1:35" ht="14.25" customHeight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3261</v>
      </c>
      <c r="I4999" s="73" t="s">
        <v>106</v>
      </c>
      <c r="J4999" s="73" t="s">
        <v>3365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3612</v>
      </c>
      <c r="AF4999" s="108"/>
      <c r="AG4999" s="108" t="s">
        <v>42</v>
      </c>
      <c r="AH4999" s="108">
        <v>0</v>
      </c>
      <c r="AI4999" t="e">
        <v>#N/A</v>
      </c>
    </row>
    <row r="5000" spans="1:35" ht="14.25" customHeight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3261</v>
      </c>
      <c r="I5000" s="73" t="s">
        <v>106</v>
      </c>
      <c r="J5000" s="73" t="s">
        <v>3365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3612</v>
      </c>
      <c r="AF5000" s="108"/>
      <c r="AG5000" s="108" t="s">
        <v>42</v>
      </c>
      <c r="AH5000" s="108">
        <v>0</v>
      </c>
      <c r="AI5000" t="e">
        <v>#N/A</v>
      </c>
    </row>
    <row r="5001" spans="1:35" ht="14.25" customHeight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3261</v>
      </c>
      <c r="I5001" s="73" t="s">
        <v>106</v>
      </c>
      <c r="J5001" s="73" t="s">
        <v>3365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3612</v>
      </c>
      <c r="AF5001" s="108"/>
      <c r="AG5001" s="108" t="s">
        <v>42</v>
      </c>
      <c r="AH5001" s="108">
        <v>0</v>
      </c>
      <c r="AI5001" t="e">
        <v>#N/A</v>
      </c>
    </row>
    <row r="5002" spans="1:35" ht="14.25" customHeight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3261</v>
      </c>
      <c r="I5002" s="73" t="s">
        <v>106</v>
      </c>
      <c r="J5002" s="73" t="s">
        <v>3365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3612</v>
      </c>
      <c r="AF5002" s="108"/>
      <c r="AG5002" s="108" t="s">
        <v>42</v>
      </c>
      <c r="AH5002" s="108">
        <v>0</v>
      </c>
      <c r="AI5002" t="e">
        <v>#N/A</v>
      </c>
    </row>
    <row r="5003" spans="1:35" ht="14.25" customHeight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3261</v>
      </c>
      <c r="I5003" s="73" t="s">
        <v>106</v>
      </c>
      <c r="J5003" s="73" t="s">
        <v>3365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3612</v>
      </c>
      <c r="AF5003" s="108"/>
      <c r="AG5003" s="108" t="s">
        <v>42</v>
      </c>
      <c r="AH5003" s="108">
        <v>0</v>
      </c>
      <c r="AI5003" t="e">
        <v>#N/A</v>
      </c>
    </row>
    <row r="5004" spans="1:35" ht="14.25" customHeight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3261</v>
      </c>
      <c r="I5004" s="73" t="s">
        <v>106</v>
      </c>
      <c r="J5004" s="73" t="s">
        <v>3365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3612</v>
      </c>
      <c r="AF5004" s="108"/>
      <c r="AG5004" s="108" t="s">
        <v>42</v>
      </c>
      <c r="AH5004" s="108">
        <v>0</v>
      </c>
      <c r="AI5004" t="e">
        <v>#N/A</v>
      </c>
    </row>
    <row r="5005" spans="1:35" ht="14.25" customHeight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3261</v>
      </c>
      <c r="I5005" s="73" t="s">
        <v>106</v>
      </c>
      <c r="J5005" s="73" t="s">
        <v>3365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3612</v>
      </c>
      <c r="AF5005" s="108"/>
      <c r="AG5005" s="108" t="s">
        <v>42</v>
      </c>
      <c r="AH5005" s="108">
        <v>0</v>
      </c>
      <c r="AI5005" t="e">
        <v>#N/A</v>
      </c>
    </row>
    <row r="5006" spans="1:35" ht="14.25" customHeight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3261</v>
      </c>
      <c r="I5006" s="73" t="s">
        <v>106</v>
      </c>
      <c r="J5006" s="73" t="s">
        <v>3365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3612</v>
      </c>
      <c r="AF5006" s="108"/>
      <c r="AG5006" s="108" t="s">
        <v>51</v>
      </c>
      <c r="AH5006" s="108">
        <v>0</v>
      </c>
      <c r="AI5006" t="e">
        <v>#N/A</v>
      </c>
    </row>
    <row r="5007" spans="1:35" ht="14.25" customHeight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3261</v>
      </c>
      <c r="I5007" s="73" t="s">
        <v>106</v>
      </c>
      <c r="J5007" s="73" t="s">
        <v>3365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3546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3612</v>
      </c>
      <c r="AF5007" s="108"/>
      <c r="AG5007" s="108" t="s">
        <v>42</v>
      </c>
      <c r="AH5007" s="108">
        <v>0</v>
      </c>
      <c r="AI5007" t="e">
        <v>#N/A</v>
      </c>
    </row>
    <row r="5008" spans="1:35" ht="14.25" customHeight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3261</v>
      </c>
      <c r="I5008" s="73" t="s">
        <v>106</v>
      </c>
      <c r="J5008" s="73" t="s">
        <v>3365</v>
      </c>
      <c r="K5008" s="73" t="s">
        <v>32</v>
      </c>
      <c r="L5008" s="108" t="s">
        <v>1827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3612</v>
      </c>
      <c r="AF5008" s="108"/>
      <c r="AG5008" s="108" t="s">
        <v>51</v>
      </c>
      <c r="AH5008" s="108">
        <v>0</v>
      </c>
      <c r="AI5008" t="e">
        <v>#N/A</v>
      </c>
    </row>
    <row r="5009" spans="1:35" ht="14.25" customHeight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1178</v>
      </c>
      <c r="G5009" s="108" t="s">
        <v>312</v>
      </c>
      <c r="H5009" s="126" t="s">
        <v>3261</v>
      </c>
      <c r="I5009" s="73" t="s">
        <v>106</v>
      </c>
      <c r="J5009" s="73" t="s">
        <v>3365</v>
      </c>
      <c r="K5009" s="73" t="s">
        <v>32</v>
      </c>
      <c r="L5009" s="108" t="s">
        <v>1174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3612</v>
      </c>
      <c r="AF5009" s="108"/>
      <c r="AG5009" s="108" t="s">
        <v>42</v>
      </c>
      <c r="AH5009" s="108">
        <v>0</v>
      </c>
      <c r="AI5009" t="e">
        <v>#N/A</v>
      </c>
    </row>
    <row r="5010" spans="1:35" ht="14.25" customHeight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1178</v>
      </c>
      <c r="G5010" s="108" t="s">
        <v>312</v>
      </c>
      <c r="H5010" s="126" t="s">
        <v>3261</v>
      </c>
      <c r="I5010" s="73" t="s">
        <v>106</v>
      </c>
      <c r="J5010" s="73" t="s">
        <v>3365</v>
      </c>
      <c r="K5010" s="73" t="s">
        <v>32</v>
      </c>
      <c r="L5010" s="108" t="s">
        <v>1176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3612</v>
      </c>
      <c r="AF5010" s="108"/>
      <c r="AG5010" s="108" t="s">
        <v>42</v>
      </c>
      <c r="AH5010" s="108">
        <v>0</v>
      </c>
      <c r="AI5010" t="e">
        <v>#N/A</v>
      </c>
    </row>
    <row r="5011" spans="1:35" ht="14.25" customHeight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1178</v>
      </c>
      <c r="G5011" s="108" t="s">
        <v>312</v>
      </c>
      <c r="H5011" s="126" t="s">
        <v>3261</v>
      </c>
      <c r="I5011" s="73" t="s">
        <v>106</v>
      </c>
      <c r="J5011" s="73" t="s">
        <v>3365</v>
      </c>
      <c r="K5011" s="73" t="s">
        <v>32</v>
      </c>
      <c r="L5011" s="108" t="s">
        <v>1177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3612</v>
      </c>
      <c r="AF5011" s="108"/>
      <c r="AG5011" s="108" t="s">
        <v>42</v>
      </c>
      <c r="AH5011" s="108">
        <v>0</v>
      </c>
      <c r="AI5011" t="e">
        <v>#N/A</v>
      </c>
    </row>
    <row r="5012" spans="1:35" ht="14.25" customHeight="1">
      <c r="A5012" s="7">
        <v>43862</v>
      </c>
      <c r="B5012" s="108" t="s">
        <v>32</v>
      </c>
      <c r="C5012" s="108" t="s">
        <v>1072</v>
      </c>
      <c r="D5012" s="108" t="s">
        <v>1300</v>
      </c>
      <c r="E5012" s="108" t="s">
        <v>1314</v>
      </c>
      <c r="F5012" s="108" t="s">
        <v>1318</v>
      </c>
      <c r="G5012" s="108" t="s">
        <v>1314</v>
      </c>
      <c r="H5012" s="126" t="s">
        <v>3261</v>
      </c>
      <c r="I5012" s="73" t="s">
        <v>106</v>
      </c>
      <c r="J5012" s="73" t="s">
        <v>3365</v>
      </c>
      <c r="K5012" s="73" t="s">
        <v>32</v>
      </c>
      <c r="L5012" s="108" t="s">
        <v>1314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3612</v>
      </c>
      <c r="AF5012" s="108"/>
      <c r="AG5012" s="108" t="s">
        <v>42</v>
      </c>
      <c r="AH5012" s="108">
        <v>0</v>
      </c>
      <c r="AI5012" t="e">
        <v>#N/A</v>
      </c>
    </row>
    <row r="5013" spans="1:35" ht="14.25" customHeight="1">
      <c r="A5013" s="7">
        <v>43862</v>
      </c>
      <c r="B5013" s="108" t="s">
        <v>32</v>
      </c>
      <c r="C5013" s="108" t="s">
        <v>1329</v>
      </c>
      <c r="D5013" s="108" t="s">
        <v>1440</v>
      </c>
      <c r="E5013" s="108" t="s">
        <v>1458</v>
      </c>
      <c r="F5013" s="108" t="s">
        <v>1458</v>
      </c>
      <c r="G5013" s="108" t="s">
        <v>1458</v>
      </c>
      <c r="H5013" s="126" t="s">
        <v>3261</v>
      </c>
      <c r="I5013" s="73" t="s">
        <v>106</v>
      </c>
      <c r="J5013" s="73" t="s">
        <v>3365</v>
      </c>
      <c r="K5013" s="73" t="s">
        <v>32</v>
      </c>
      <c r="L5013" s="108" t="s">
        <v>1454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3612</v>
      </c>
      <c r="AF5013" s="108"/>
      <c r="AG5013" s="108" t="s">
        <v>42</v>
      </c>
      <c r="AH5013" s="108">
        <v>0</v>
      </c>
      <c r="AI5013" t="e">
        <v>#N/A</v>
      </c>
    </row>
    <row r="5014" spans="1:35" ht="14.25" customHeight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3261</v>
      </c>
      <c r="I5014" s="73" t="s">
        <v>106</v>
      </c>
      <c r="J5014" s="73" t="s">
        <v>3365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3612</v>
      </c>
      <c r="AF5014" s="108"/>
      <c r="AG5014" s="111" t="s">
        <v>42</v>
      </c>
      <c r="AH5014" s="109">
        <v>0</v>
      </c>
      <c r="AI5014" t="e">
        <v>#N/A</v>
      </c>
    </row>
    <row r="5015" spans="1:35" ht="14.25" customHeight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3261</v>
      </c>
      <c r="I5015" s="73" t="s">
        <v>106</v>
      </c>
      <c r="J5015" s="73" t="s">
        <v>3365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3612</v>
      </c>
      <c r="AF5015" s="108"/>
      <c r="AG5015" s="111" t="s">
        <v>42</v>
      </c>
      <c r="AH5015" s="109">
        <v>0</v>
      </c>
      <c r="AI5015" t="e">
        <v>#N/A</v>
      </c>
    </row>
    <row r="5016" spans="1:35" ht="14.25" customHeight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3261</v>
      </c>
      <c r="I5016" s="73" t="s">
        <v>106</v>
      </c>
      <c r="J5016" s="73" t="s">
        <v>3365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3612</v>
      </c>
      <c r="AF5016" s="108"/>
      <c r="AG5016" s="111" t="s">
        <v>42</v>
      </c>
      <c r="AH5016" s="109">
        <v>0</v>
      </c>
      <c r="AI5016" t="e">
        <v>#N/A</v>
      </c>
    </row>
    <row r="5017" spans="1:35" ht="14.25" customHeight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3261</v>
      </c>
      <c r="I5017" s="73" t="s">
        <v>106</v>
      </c>
      <c r="J5017" s="73" t="s">
        <v>3365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3612</v>
      </c>
      <c r="AF5017" s="108"/>
      <c r="AG5017" s="111" t="s">
        <v>42</v>
      </c>
      <c r="AH5017" s="109">
        <v>0</v>
      </c>
      <c r="AI5017" t="e">
        <v>#N/A</v>
      </c>
    </row>
    <row r="5018" spans="1:35" ht="14.25" customHeight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1178</v>
      </c>
      <c r="G5018" s="114" t="s">
        <v>312</v>
      </c>
      <c r="H5018" s="126" t="s">
        <v>3261</v>
      </c>
      <c r="I5018" s="73" t="s">
        <v>106</v>
      </c>
      <c r="J5018" s="73" t="s">
        <v>3365</v>
      </c>
      <c r="K5018" s="73" t="s">
        <v>32</v>
      </c>
      <c r="L5018" s="114" t="s">
        <v>1175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3612</v>
      </c>
      <c r="AF5018" s="108"/>
      <c r="AG5018" s="111" t="s">
        <v>42</v>
      </c>
      <c r="AH5018" s="109">
        <v>0</v>
      </c>
      <c r="AI5018" t="e">
        <v>#N/A</v>
      </c>
    </row>
    <row r="5019" spans="1:35" ht="14.25" customHeight="1">
      <c r="A5019" s="7">
        <v>43862</v>
      </c>
      <c r="B5019" s="114" t="s">
        <v>32</v>
      </c>
      <c r="C5019" s="114" t="s">
        <v>1329</v>
      </c>
      <c r="D5019" s="114" t="s">
        <v>1440</v>
      </c>
      <c r="E5019" s="114" t="s">
        <v>1458</v>
      </c>
      <c r="F5019" s="114" t="s">
        <v>1458</v>
      </c>
      <c r="G5019" s="114" t="s">
        <v>1458</v>
      </c>
      <c r="H5019" s="126" t="s">
        <v>3261</v>
      </c>
      <c r="I5019" s="73" t="s">
        <v>106</v>
      </c>
      <c r="J5019" s="73" t="s">
        <v>3365</v>
      </c>
      <c r="K5019" s="73" t="s">
        <v>32</v>
      </c>
      <c r="L5019" s="114" t="s">
        <v>1453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3612</v>
      </c>
      <c r="AF5019" s="108"/>
      <c r="AG5019" s="111" t="s">
        <v>42</v>
      </c>
      <c r="AH5019" s="109">
        <v>0</v>
      </c>
      <c r="AI5019" t="e">
        <v>#N/A</v>
      </c>
    </row>
    <row r="5020" spans="1:35" ht="14.25" customHeight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2852</v>
      </c>
      <c r="F5020" s="108" t="s">
        <v>3613</v>
      </c>
      <c r="G5020" s="108" t="s">
        <v>2852</v>
      </c>
      <c r="H5020" s="126" t="s">
        <v>3263</v>
      </c>
      <c r="I5020" s="73" t="s">
        <v>106</v>
      </c>
      <c r="J5020" s="73" t="s">
        <v>3368</v>
      </c>
      <c r="K5020" s="73" t="s">
        <v>32</v>
      </c>
      <c r="L5020" s="108" t="s">
        <v>2852</v>
      </c>
      <c r="M5020" s="108"/>
      <c r="N5020" s="108" t="s">
        <v>3082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3612</v>
      </c>
      <c r="AF5020" s="108"/>
      <c r="AG5020" s="108" t="s">
        <v>42</v>
      </c>
      <c r="AH5020" s="116">
        <v>0</v>
      </c>
      <c r="AI5020" t="e">
        <v>#N/A</v>
      </c>
    </row>
    <row r="5021" spans="1:35" ht="14.25" customHeight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1747</v>
      </c>
      <c r="F5021" s="108" t="s">
        <v>3264</v>
      </c>
      <c r="G5021" s="108" t="s">
        <v>1747</v>
      </c>
      <c r="H5021" s="126" t="s">
        <v>3263</v>
      </c>
      <c r="I5021" s="73" t="s">
        <v>106</v>
      </c>
      <c r="J5021" s="73" t="s">
        <v>3368</v>
      </c>
      <c r="K5021" s="73" t="s">
        <v>32</v>
      </c>
      <c r="L5021" s="108" t="s">
        <v>1747</v>
      </c>
      <c r="M5021" s="108"/>
      <c r="N5021" s="108" t="s">
        <v>3082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3612</v>
      </c>
      <c r="AF5021" s="108"/>
      <c r="AG5021" s="108" t="s">
        <v>42</v>
      </c>
      <c r="AH5021" s="116">
        <v>0</v>
      </c>
      <c r="AI5021" t="e">
        <v>#N/A</v>
      </c>
    </row>
    <row r="5022" spans="1:35" ht="14.25" customHeight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1747</v>
      </c>
      <c r="F5022" s="108" t="s">
        <v>3265</v>
      </c>
      <c r="G5022" s="108" t="s">
        <v>1747</v>
      </c>
      <c r="H5022" s="126" t="s">
        <v>3263</v>
      </c>
      <c r="I5022" s="73" t="s">
        <v>106</v>
      </c>
      <c r="J5022" s="73" t="s">
        <v>3368</v>
      </c>
      <c r="K5022" s="73" t="s">
        <v>32</v>
      </c>
      <c r="L5022" s="108" t="s">
        <v>1747</v>
      </c>
      <c r="M5022" s="108"/>
      <c r="N5022" s="108" t="s">
        <v>3082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3612</v>
      </c>
      <c r="AF5022" s="108"/>
      <c r="AG5022" s="108" t="s">
        <v>42</v>
      </c>
      <c r="AH5022" s="116">
        <v>0</v>
      </c>
      <c r="AI5022" t="e">
        <v>#N/A</v>
      </c>
    </row>
    <row r="5023" spans="1:35" ht="14.25" customHeight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2852</v>
      </c>
      <c r="F5023" s="108" t="s">
        <v>3266</v>
      </c>
      <c r="G5023" s="108" t="s">
        <v>2852</v>
      </c>
      <c r="H5023" s="126" t="s">
        <v>3263</v>
      </c>
      <c r="I5023" s="73" t="s">
        <v>106</v>
      </c>
      <c r="J5023" s="73" t="s">
        <v>3368</v>
      </c>
      <c r="K5023" s="73" t="s">
        <v>32</v>
      </c>
      <c r="L5023" s="108" t="s">
        <v>2852</v>
      </c>
      <c r="M5023" s="108"/>
      <c r="N5023" s="108" t="s">
        <v>3082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3612</v>
      </c>
      <c r="AF5023" s="108"/>
      <c r="AG5023" s="108" t="s">
        <v>42</v>
      </c>
      <c r="AH5023" s="116">
        <v>0</v>
      </c>
      <c r="AI5023" t="e">
        <v>#N/A</v>
      </c>
    </row>
    <row r="5024" spans="1:35" ht="14.25" customHeight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3094</v>
      </c>
      <c r="F5024" s="108" t="s">
        <v>3094</v>
      </c>
      <c r="G5024" s="108" t="s">
        <v>3094</v>
      </c>
      <c r="H5024" s="126" t="s">
        <v>3263</v>
      </c>
      <c r="I5024" s="73" t="s">
        <v>106</v>
      </c>
      <c r="J5024" s="73" t="s">
        <v>3368</v>
      </c>
      <c r="K5024" s="73" t="s">
        <v>32</v>
      </c>
      <c r="L5024" s="108" t="s">
        <v>3094</v>
      </c>
      <c r="M5024" s="108"/>
      <c r="N5024" s="108" t="s">
        <v>57</v>
      </c>
      <c r="O5024" s="108" t="s">
        <v>80</v>
      </c>
      <c r="P5024" s="109">
        <v>0</v>
      </c>
      <c r="Q5024" s="110" t="s">
        <v>3580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3612</v>
      </c>
      <c r="AF5024" s="108"/>
      <c r="AG5024" s="108" t="s">
        <v>42</v>
      </c>
      <c r="AH5024" s="116">
        <v>0</v>
      </c>
      <c r="AI5024" t="e">
        <v>#N/A</v>
      </c>
    </row>
    <row r="5025" spans="1:35" ht="14.25" customHeight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3096</v>
      </c>
      <c r="F5025" s="108" t="s">
        <v>3267</v>
      </c>
      <c r="G5025" s="108" t="s">
        <v>1747</v>
      </c>
      <c r="H5025" s="126" t="s">
        <v>3263</v>
      </c>
      <c r="I5025" s="73" t="s">
        <v>106</v>
      </c>
      <c r="J5025" s="73" t="s">
        <v>3368</v>
      </c>
      <c r="K5025" s="73" t="s">
        <v>32</v>
      </c>
      <c r="L5025" s="108" t="s">
        <v>3096</v>
      </c>
      <c r="M5025" s="108"/>
      <c r="N5025" s="108" t="s">
        <v>57</v>
      </c>
      <c r="O5025" s="108" t="s">
        <v>80</v>
      </c>
      <c r="P5025" s="109">
        <v>0</v>
      </c>
      <c r="Q5025" s="110" t="s">
        <v>3546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3612</v>
      </c>
      <c r="AF5025" s="108"/>
      <c r="AG5025" s="108" t="s">
        <v>42</v>
      </c>
      <c r="AH5025" s="116">
        <v>0</v>
      </c>
      <c r="AI5025" t="e">
        <v>#N/A</v>
      </c>
    </row>
    <row r="5026" spans="1:35" ht="14.25" customHeight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3614</v>
      </c>
      <c r="G5026" s="114" t="s">
        <v>738</v>
      </c>
      <c r="H5026" s="127" t="s">
        <v>3138</v>
      </c>
      <c r="I5026" s="73" t="s">
        <v>106</v>
      </c>
      <c r="J5026" s="73" t="s">
        <v>3139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3612</v>
      </c>
      <c r="AF5026" s="108"/>
      <c r="AG5026" s="117" t="s">
        <v>42</v>
      </c>
      <c r="AH5026" s="109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18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6"/>
      <c r="N5027" s="8" t="s">
        <v>3637</v>
      </c>
      <c r="O5027" s="8" t="s">
        <v>41</v>
      </c>
      <c r="P5027" s="26">
        <v>0</v>
      </c>
      <c r="Q5027" s="27" t="s">
        <v>2166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18" t="s">
        <v>1995</v>
      </c>
      <c r="I5028" s="73" t="s">
        <v>1996</v>
      </c>
      <c r="J5028" s="73" t="s">
        <v>1997</v>
      </c>
      <c r="K5028" s="73" t="s">
        <v>32</v>
      </c>
      <c r="L5028" s="8" t="s">
        <v>1707</v>
      </c>
      <c r="M5028" s="73"/>
      <c r="N5028" s="8" t="s">
        <v>3637</v>
      </c>
      <c r="O5028" s="8" t="s">
        <v>41</v>
      </c>
      <c r="P5028" s="26">
        <v>0</v>
      </c>
      <c r="Q5028" s="91" t="s">
        <v>2166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30" t="s">
        <v>3090</v>
      </c>
      <c r="F5029" s="30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Q5029"/>
      <c r="R5029" s="108" t="s">
        <v>4489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 customHeight="1">
      <c r="A5030" s="7">
        <v>43862</v>
      </c>
      <c r="B5030" s="73" t="s">
        <v>32</v>
      </c>
      <c r="C5030" s="73" t="s">
        <v>1516</v>
      </c>
      <c r="D5030" s="73" t="s">
        <v>1555</v>
      </c>
      <c r="E5030" s="74" t="s">
        <v>1581</v>
      </c>
      <c r="F5030" s="73" t="s">
        <v>1582</v>
      </c>
      <c r="G5030" s="73" t="s">
        <v>1527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4489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customHeight="1">
      <c r="A5031" s="7">
        <v>43862</v>
      </c>
      <c r="B5031" s="73" t="s">
        <v>32</v>
      </c>
      <c r="C5031" s="73" t="s">
        <v>1516</v>
      </c>
      <c r="D5031" s="73" t="s">
        <v>1555</v>
      </c>
      <c r="E5031" s="74" t="s">
        <v>1587</v>
      </c>
      <c r="F5031" s="73" t="s">
        <v>1588</v>
      </c>
      <c r="G5031" s="73" t="s">
        <v>1527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4489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customHeight="1">
      <c r="A5032" s="7">
        <v>43862</v>
      </c>
      <c r="B5032" s="73" t="s">
        <v>32</v>
      </c>
      <c r="C5032" s="73" t="s">
        <v>1516</v>
      </c>
      <c r="D5032" s="73" t="s">
        <v>1555</v>
      </c>
      <c r="E5032" s="74" t="s">
        <v>1589</v>
      </c>
      <c r="F5032" s="73" t="s">
        <v>1590</v>
      </c>
      <c r="G5032" s="73" t="s">
        <v>1527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4489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18" t="s">
        <v>1995</v>
      </c>
      <c r="I5033" s="73" t="s">
        <v>3641</v>
      </c>
      <c r="J5033" s="73"/>
      <c r="K5033" s="73" t="s">
        <v>32</v>
      </c>
      <c r="L5033" s="102" t="s">
        <v>3642</v>
      </c>
      <c r="M5033" s="73"/>
      <c r="N5033" s="8" t="s">
        <v>40</v>
      </c>
      <c r="O5033" s="103" t="s">
        <v>80</v>
      </c>
      <c r="P5033" s="102">
        <v>0</v>
      </c>
      <c r="Q5033" s="104" t="s">
        <v>3643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18" t="s">
        <v>1995</v>
      </c>
      <c r="I5034" s="73" t="s">
        <v>3641</v>
      </c>
      <c r="J5034" s="73"/>
      <c r="K5034" s="73" t="s">
        <v>32</v>
      </c>
      <c r="L5034" s="102" t="s">
        <v>3642</v>
      </c>
      <c r="M5034" s="73"/>
      <c r="N5034" s="8" t="s">
        <v>40</v>
      </c>
      <c r="O5034" s="103" t="s">
        <v>80</v>
      </c>
      <c r="P5034" s="102">
        <v>0</v>
      </c>
      <c r="Q5034" s="104" t="s">
        <v>4481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customHeight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3644</v>
      </c>
      <c r="F5035" s="133" t="s">
        <v>3645</v>
      </c>
      <c r="G5035" s="133" t="s">
        <v>3645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customHeight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1166</v>
      </c>
      <c r="F5036" s="73" t="s">
        <v>1167</v>
      </c>
      <c r="G5036" s="73" t="s">
        <v>1166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customHeight="1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3370</v>
      </c>
      <c r="F5037" s="74" t="s">
        <v>3370</v>
      </c>
      <c r="G5037" s="74" t="s">
        <v>3370</v>
      </c>
      <c r="H5037" s="74" t="s">
        <v>36</v>
      </c>
      <c r="I5037" s="74" t="s">
        <v>3715</v>
      </c>
      <c r="J5037" s="74" t="s">
        <v>3327</v>
      </c>
      <c r="K5037" s="74" t="s">
        <v>32</v>
      </c>
      <c r="L5037" s="74" t="s">
        <v>3371</v>
      </c>
      <c r="M5037" s="74"/>
      <c r="N5037" s="74" t="s">
        <v>57</v>
      </c>
      <c r="O5037" s="74" t="s">
        <v>80</v>
      </c>
      <c r="P5037" s="10">
        <v>0</v>
      </c>
      <c r="Q5037" s="12" t="s">
        <v>3716</v>
      </c>
      <c r="R5037" s="74" t="s">
        <v>3717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3718</v>
      </c>
      <c r="F5038" s="74" t="s">
        <v>3718</v>
      </c>
      <c r="G5038" s="74" t="s">
        <v>3718</v>
      </c>
      <c r="H5038" s="74" t="s">
        <v>36</v>
      </c>
      <c r="I5038" s="74" t="s">
        <v>3715</v>
      </c>
      <c r="J5038" s="74" t="s">
        <v>3327</v>
      </c>
      <c r="K5038" s="74" t="s">
        <v>32</v>
      </c>
      <c r="L5038" s="74" t="s">
        <v>3371</v>
      </c>
      <c r="M5038" s="74"/>
      <c r="N5038" s="74" t="s">
        <v>57</v>
      </c>
      <c r="O5038" s="74" t="s">
        <v>80</v>
      </c>
      <c r="P5038" s="10">
        <v>0</v>
      </c>
      <c r="Q5038" s="12" t="s">
        <v>3716</v>
      </c>
      <c r="R5038" s="74" t="s">
        <v>3719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3715</v>
      </c>
      <c r="J5039" s="74" t="s">
        <v>3327</v>
      </c>
      <c r="K5039" s="74" t="s">
        <v>32</v>
      </c>
      <c r="L5039" s="74" t="s">
        <v>3720</v>
      </c>
      <c r="M5039" s="74"/>
      <c r="N5039" s="74" t="s">
        <v>57</v>
      </c>
      <c r="O5039" s="74" t="s">
        <v>41</v>
      </c>
      <c r="P5039" s="10">
        <v>0.1</v>
      </c>
      <c r="Q5039" s="12" t="s">
        <v>3721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3715</v>
      </c>
      <c r="J5040" s="74" t="s">
        <v>3327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3715</v>
      </c>
      <c r="J5041" s="74" t="s">
        <v>3327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3722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3715</v>
      </c>
      <c r="J5042" s="74" t="s">
        <v>3327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3715</v>
      </c>
      <c r="J5043" s="74" t="s">
        <v>3327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3715</v>
      </c>
      <c r="J5044" s="74" t="s">
        <v>3327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3723</v>
      </c>
      <c r="F5045" s="74" t="s">
        <v>3724</v>
      </c>
      <c r="G5045" s="74" t="s">
        <v>3723</v>
      </c>
      <c r="H5045" s="74" t="s">
        <v>36</v>
      </c>
      <c r="I5045" s="74" t="s">
        <v>3715</v>
      </c>
      <c r="J5045" s="74" t="s">
        <v>3327</v>
      </c>
      <c r="K5045" s="74" t="s">
        <v>32</v>
      </c>
      <c r="L5045" s="74" t="s">
        <v>3725</v>
      </c>
      <c r="M5045" s="74"/>
      <c r="N5045" s="74" t="s">
        <v>40</v>
      </c>
      <c r="O5045" s="74" t="s">
        <v>80</v>
      </c>
      <c r="P5045" s="10">
        <v>0</v>
      </c>
      <c r="Q5045" s="12" t="s">
        <v>3726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3727</v>
      </c>
      <c r="F5046" s="74" t="s">
        <v>3727</v>
      </c>
      <c r="G5046" s="74" t="s">
        <v>3727</v>
      </c>
      <c r="H5046" s="74" t="s">
        <v>36</v>
      </c>
      <c r="I5046" s="74" t="s">
        <v>3715</v>
      </c>
      <c r="J5046" s="74" t="s">
        <v>3327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3728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3727</v>
      </c>
      <c r="F5047" s="74" t="s">
        <v>3727</v>
      </c>
      <c r="G5047" s="74" t="s">
        <v>3727</v>
      </c>
      <c r="H5047" s="74" t="s">
        <v>36</v>
      </c>
      <c r="I5047" s="74" t="s">
        <v>3715</v>
      </c>
      <c r="J5047" s="74" t="s">
        <v>3327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3728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3727</v>
      </c>
      <c r="F5048" s="74" t="s">
        <v>3729</v>
      </c>
      <c r="G5048" s="74" t="s">
        <v>3727</v>
      </c>
      <c r="H5048" s="74" t="s">
        <v>36</v>
      </c>
      <c r="I5048" s="74" t="s">
        <v>3715</v>
      </c>
      <c r="J5048" s="74" t="s">
        <v>3327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3730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3715</v>
      </c>
      <c r="J5049" s="74" t="s">
        <v>3327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3731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3732</v>
      </c>
      <c r="F5050" s="74" t="s">
        <v>3732</v>
      </c>
      <c r="G5050" s="74" t="s">
        <v>3732</v>
      </c>
      <c r="H5050" s="74" t="s">
        <v>36</v>
      </c>
      <c r="I5050" s="74" t="s">
        <v>3715</v>
      </c>
      <c r="J5050" s="74" t="s">
        <v>3327</v>
      </c>
      <c r="K5050" s="74" t="s">
        <v>32</v>
      </c>
      <c r="L5050" s="74" t="s">
        <v>3733</v>
      </c>
      <c r="M5050" s="74"/>
      <c r="N5050" s="74" t="s">
        <v>57</v>
      </c>
      <c r="O5050" s="74" t="s">
        <v>41</v>
      </c>
      <c r="P5050" s="10">
        <v>0.04</v>
      </c>
      <c r="Q5050" s="12" t="s">
        <v>3734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3715</v>
      </c>
      <c r="J5051" s="74" t="s">
        <v>3327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3715</v>
      </c>
      <c r="J5052" s="74" t="s">
        <v>3327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3735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3736</v>
      </c>
      <c r="F5053" s="74" t="s">
        <v>3736</v>
      </c>
      <c r="G5053" s="74" t="s">
        <v>3736</v>
      </c>
      <c r="H5053" s="74" t="s">
        <v>36</v>
      </c>
      <c r="I5053" s="74" t="s">
        <v>3715</v>
      </c>
      <c r="J5053" s="74" t="s">
        <v>3327</v>
      </c>
      <c r="K5053" s="74" t="s">
        <v>32</v>
      </c>
      <c r="L5053" s="74" t="s">
        <v>3737</v>
      </c>
      <c r="M5053" s="74"/>
      <c r="N5053" s="74" t="s">
        <v>40</v>
      </c>
      <c r="O5053" s="74" t="s">
        <v>80</v>
      </c>
      <c r="P5053" s="10">
        <v>0</v>
      </c>
      <c r="Q5053" s="12" t="s">
        <v>3738</v>
      </c>
      <c r="R5053" s="74" t="s">
        <v>3739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2096</v>
      </c>
      <c r="F5054" s="74" t="s">
        <v>2096</v>
      </c>
      <c r="G5054" s="74" t="s">
        <v>2096</v>
      </c>
      <c r="H5054" s="74" t="s">
        <v>36</v>
      </c>
      <c r="I5054" s="74" t="s">
        <v>3715</v>
      </c>
      <c r="J5054" s="74" t="s">
        <v>3327</v>
      </c>
      <c r="K5054" s="74" t="s">
        <v>32</v>
      </c>
      <c r="L5054" s="74" t="s">
        <v>3375</v>
      </c>
      <c r="M5054" s="74"/>
      <c r="N5054" s="74" t="s">
        <v>57</v>
      </c>
      <c r="O5054" s="74" t="s">
        <v>41</v>
      </c>
      <c r="P5054" s="10">
        <v>0.04</v>
      </c>
      <c r="Q5054" s="12" t="s">
        <v>3740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3715</v>
      </c>
      <c r="J5055" s="74" t="s">
        <v>3327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3715</v>
      </c>
      <c r="J5056" s="74" t="s">
        <v>3327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3741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3715</v>
      </c>
      <c r="J5057" s="74" t="s">
        <v>3327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3742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3715</v>
      </c>
      <c r="J5058" s="74" t="s">
        <v>3327</v>
      </c>
      <c r="K5058" s="74" t="s">
        <v>32</v>
      </c>
      <c r="L5058" s="74" t="s">
        <v>3743</v>
      </c>
      <c r="M5058" s="74"/>
      <c r="N5058" s="74" t="s">
        <v>40</v>
      </c>
      <c r="O5058" s="74" t="s">
        <v>80</v>
      </c>
      <c r="P5058" s="10">
        <v>0</v>
      </c>
      <c r="Q5058" s="12" t="s">
        <v>3744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3715</v>
      </c>
      <c r="J5059" s="74" t="s">
        <v>3327</v>
      </c>
      <c r="K5059" s="74" t="s">
        <v>32</v>
      </c>
      <c r="L5059" s="74" t="s">
        <v>3745</v>
      </c>
      <c r="M5059" s="74"/>
      <c r="N5059" s="74" t="s">
        <v>40</v>
      </c>
      <c r="O5059" s="74" t="s">
        <v>41</v>
      </c>
      <c r="P5059" s="10">
        <v>0.02</v>
      </c>
      <c r="Q5059" s="12" t="s">
        <v>3746</v>
      </c>
      <c r="R5059" s="74" t="s">
        <v>3747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3715</v>
      </c>
      <c r="J5060" s="74" t="s">
        <v>3327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3715</v>
      </c>
      <c r="J5061" s="74" t="s">
        <v>3327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3715</v>
      </c>
      <c r="J5062" s="74" t="s">
        <v>3327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3748</v>
      </c>
      <c r="R5062" s="74" t="s">
        <v>3749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3715</v>
      </c>
      <c r="J5063" s="74" t="s">
        <v>3327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3748</v>
      </c>
      <c r="R5063" s="74" t="s">
        <v>3750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3751</v>
      </c>
      <c r="F5064" s="74" t="s">
        <v>3752</v>
      </c>
      <c r="G5064" s="74" t="s">
        <v>3751</v>
      </c>
      <c r="H5064" s="74" t="s">
        <v>36</v>
      </c>
      <c r="I5064" s="74" t="s">
        <v>3715</v>
      </c>
      <c r="J5064" s="74" t="s">
        <v>3327</v>
      </c>
      <c r="K5064" s="74" t="s">
        <v>32</v>
      </c>
      <c r="L5064" s="74" t="s">
        <v>3753</v>
      </c>
      <c r="M5064" s="74"/>
      <c r="N5064" s="74" t="s">
        <v>40</v>
      </c>
      <c r="O5064" s="74" t="s">
        <v>80</v>
      </c>
      <c r="P5064" s="10">
        <v>0</v>
      </c>
      <c r="Q5064" s="12" t="s">
        <v>3754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3715</v>
      </c>
      <c r="J5065" s="74" t="s">
        <v>3327</v>
      </c>
      <c r="K5065" s="74" t="s">
        <v>32</v>
      </c>
      <c r="L5065" s="74" t="s">
        <v>3755</v>
      </c>
      <c r="M5065" s="74"/>
      <c r="N5065" s="74" t="s">
        <v>40</v>
      </c>
      <c r="O5065" s="74" t="s">
        <v>80</v>
      </c>
      <c r="P5065" s="10">
        <v>0</v>
      </c>
      <c r="Q5065" s="12" t="s">
        <v>3756</v>
      </c>
      <c r="R5065" s="74" t="s">
        <v>3757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3758</v>
      </c>
      <c r="F5066" s="74" t="s">
        <v>3758</v>
      </c>
      <c r="G5066" s="74" t="s">
        <v>3758</v>
      </c>
      <c r="H5066" s="74" t="s">
        <v>36</v>
      </c>
      <c r="I5066" s="74" t="s">
        <v>3715</v>
      </c>
      <c r="J5066" s="74" t="s">
        <v>3327</v>
      </c>
      <c r="K5066" s="74" t="s">
        <v>32</v>
      </c>
      <c r="L5066" s="74" t="s">
        <v>3759</v>
      </c>
      <c r="M5066" s="74"/>
      <c r="N5066" s="74" t="s">
        <v>40</v>
      </c>
      <c r="O5066" s="74" t="s">
        <v>41</v>
      </c>
      <c r="P5066" s="10">
        <v>0.06</v>
      </c>
      <c r="Q5066" s="12" t="s">
        <v>3760</v>
      </c>
      <c r="R5066" s="74" t="s">
        <v>3757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3761</v>
      </c>
      <c r="F5067" s="74" t="s">
        <v>3761</v>
      </c>
      <c r="G5067" s="74" t="s">
        <v>3761</v>
      </c>
      <c r="H5067" s="74" t="s">
        <v>36</v>
      </c>
      <c r="I5067" s="74" t="s">
        <v>3715</v>
      </c>
      <c r="J5067" s="74" t="s">
        <v>3327</v>
      </c>
      <c r="K5067" s="74" t="s">
        <v>32</v>
      </c>
      <c r="L5067" s="74" t="s">
        <v>3762</v>
      </c>
      <c r="M5067" s="74"/>
      <c r="N5067" s="74" t="s">
        <v>40</v>
      </c>
      <c r="O5067" s="74" t="s">
        <v>80</v>
      </c>
      <c r="P5067" s="10">
        <v>0</v>
      </c>
      <c r="Q5067" s="12" t="s">
        <v>3763</v>
      </c>
      <c r="R5067" s="74" t="s">
        <v>3747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3715</v>
      </c>
      <c r="J5068" s="74" t="s">
        <v>3327</v>
      </c>
      <c r="K5068" s="74" t="s">
        <v>32</v>
      </c>
      <c r="L5068" s="74" t="s">
        <v>3764</v>
      </c>
      <c r="M5068" s="74"/>
      <c r="N5068" s="74" t="s">
        <v>57</v>
      </c>
      <c r="O5068" s="74" t="s">
        <v>41</v>
      </c>
      <c r="P5068" s="10">
        <v>0.08</v>
      </c>
      <c r="Q5068" s="12" t="s">
        <v>3765</v>
      </c>
      <c r="R5068" s="74" t="s">
        <v>3747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3715</v>
      </c>
      <c r="J5069" s="74" t="s">
        <v>3327</v>
      </c>
      <c r="K5069" s="74" t="s">
        <v>32</v>
      </c>
      <c r="L5069" s="74" t="s">
        <v>3766</v>
      </c>
      <c r="M5069" s="74"/>
      <c r="N5069" s="74" t="s">
        <v>57</v>
      </c>
      <c r="O5069" s="74" t="s">
        <v>41</v>
      </c>
      <c r="P5069" s="10">
        <v>0.08</v>
      </c>
      <c r="Q5069" s="12" t="s">
        <v>3767</v>
      </c>
      <c r="R5069" s="74" t="s">
        <v>3747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3715</v>
      </c>
      <c r="J5070" s="74" t="s">
        <v>3327</v>
      </c>
      <c r="K5070" s="74" t="s">
        <v>32</v>
      </c>
      <c r="L5070" s="74" t="s">
        <v>3768</v>
      </c>
      <c r="M5070" s="74"/>
      <c r="N5070" s="74" t="s">
        <v>57</v>
      </c>
      <c r="O5070" s="74" t="s">
        <v>41</v>
      </c>
      <c r="P5070" s="10">
        <v>0.08</v>
      </c>
      <c r="Q5070" s="12" t="s">
        <v>3769</v>
      </c>
      <c r="R5070" s="74" t="s">
        <v>3770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3715</v>
      </c>
      <c r="J5071" s="74" t="s">
        <v>3327</v>
      </c>
      <c r="K5071" s="74" t="s">
        <v>32</v>
      </c>
      <c r="L5071" s="74" t="s">
        <v>3771</v>
      </c>
      <c r="M5071" s="74"/>
      <c r="N5071" s="74" t="s">
        <v>57</v>
      </c>
      <c r="O5071" s="74" t="s">
        <v>41</v>
      </c>
      <c r="P5071" s="10">
        <v>0.08</v>
      </c>
      <c r="Q5071" s="12" t="s">
        <v>3772</v>
      </c>
      <c r="R5071" s="74" t="s">
        <v>3747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3715</v>
      </c>
      <c r="J5072" s="74" t="s">
        <v>3327</v>
      </c>
      <c r="K5072" s="74" t="s">
        <v>32</v>
      </c>
      <c r="L5072" s="74" t="s">
        <v>3773</v>
      </c>
      <c r="M5072" s="74"/>
      <c r="N5072" s="74" t="s">
        <v>57</v>
      </c>
      <c r="O5072" s="74" t="s">
        <v>41</v>
      </c>
      <c r="P5072" s="10">
        <v>0.08</v>
      </c>
      <c r="Q5072" s="12" t="s">
        <v>3774</v>
      </c>
      <c r="R5072" s="74" t="s">
        <v>3770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3715</v>
      </c>
      <c r="J5073" s="74" t="s">
        <v>3327</v>
      </c>
      <c r="K5073" s="74" t="s">
        <v>32</v>
      </c>
      <c r="L5073" s="74" t="s">
        <v>3775</v>
      </c>
      <c r="M5073" s="74"/>
      <c r="N5073" s="74" t="s">
        <v>57</v>
      </c>
      <c r="O5073" s="74" t="s">
        <v>41</v>
      </c>
      <c r="P5073" s="10">
        <v>0.08</v>
      </c>
      <c r="Q5073" s="12" t="s">
        <v>3776</v>
      </c>
      <c r="R5073" s="74" t="s">
        <v>3739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3715</v>
      </c>
      <c r="J5074" s="74" t="s">
        <v>3327</v>
      </c>
      <c r="K5074" s="74" t="s">
        <v>32</v>
      </c>
      <c r="L5074" s="74" t="s">
        <v>3777</v>
      </c>
      <c r="M5074" s="74"/>
      <c r="N5074" s="74" t="s">
        <v>57</v>
      </c>
      <c r="O5074" s="74" t="s">
        <v>41</v>
      </c>
      <c r="P5074" s="10">
        <v>0.08</v>
      </c>
      <c r="Q5074" s="12" t="s">
        <v>3778</v>
      </c>
      <c r="R5074" s="74" t="s">
        <v>3770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3715</v>
      </c>
      <c r="J5075" s="74" t="s">
        <v>3327</v>
      </c>
      <c r="K5075" s="74" t="s">
        <v>32</v>
      </c>
      <c r="L5075" s="74" t="s">
        <v>3779</v>
      </c>
      <c r="M5075" s="74"/>
      <c r="N5075" s="74" t="s">
        <v>57</v>
      </c>
      <c r="O5075" s="74" t="s">
        <v>41</v>
      </c>
      <c r="P5075" s="10">
        <v>0.08</v>
      </c>
      <c r="Q5075" s="12" t="s">
        <v>3780</v>
      </c>
      <c r="R5075" s="74" t="s">
        <v>3747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3781</v>
      </c>
      <c r="F5076" s="74" t="s">
        <v>3781</v>
      </c>
      <c r="G5076" s="74" t="s">
        <v>3781</v>
      </c>
      <c r="H5076" s="74" t="s">
        <v>36</v>
      </c>
      <c r="I5076" s="74" t="s">
        <v>3715</v>
      </c>
      <c r="J5076" s="74" t="s">
        <v>3327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3728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3781</v>
      </c>
      <c r="F5077" s="74" t="s">
        <v>3781</v>
      </c>
      <c r="G5077" s="74" t="s">
        <v>3781</v>
      </c>
      <c r="H5077" s="74" t="s">
        <v>36</v>
      </c>
      <c r="I5077" s="74" t="s">
        <v>3715</v>
      </c>
      <c r="J5077" s="74" t="s">
        <v>3327</v>
      </c>
      <c r="K5077" s="74" t="s">
        <v>32</v>
      </c>
      <c r="L5077" s="74" t="s">
        <v>3782</v>
      </c>
      <c r="M5077" s="74"/>
      <c r="N5077" s="74" t="s">
        <v>40</v>
      </c>
      <c r="O5077" s="74" t="s">
        <v>41</v>
      </c>
      <c r="P5077" s="10">
        <v>0.04</v>
      </c>
      <c r="Q5077" s="12" t="s">
        <v>3783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3385</v>
      </c>
      <c r="F5078" s="74" t="s">
        <v>3385</v>
      </c>
      <c r="G5078" s="74" t="s">
        <v>3385</v>
      </c>
      <c r="H5078" s="74" t="s">
        <v>36</v>
      </c>
      <c r="I5078" s="74" t="s">
        <v>3715</v>
      </c>
      <c r="J5078" s="74" t="s">
        <v>3327</v>
      </c>
      <c r="K5078" s="74" t="s">
        <v>32</v>
      </c>
      <c r="L5078" s="74" t="s">
        <v>3386</v>
      </c>
      <c r="M5078" s="74"/>
      <c r="N5078" s="74" t="s">
        <v>40</v>
      </c>
      <c r="O5078" s="74" t="s">
        <v>80</v>
      </c>
      <c r="P5078" s="10">
        <v>0</v>
      </c>
      <c r="Q5078" s="12" t="s">
        <v>3784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3385</v>
      </c>
      <c r="F5079" s="74" t="s">
        <v>3385</v>
      </c>
      <c r="G5079" s="74" t="s">
        <v>3385</v>
      </c>
      <c r="H5079" s="74" t="s">
        <v>36</v>
      </c>
      <c r="I5079" s="74" t="s">
        <v>3715</v>
      </c>
      <c r="J5079" s="74" t="s">
        <v>3327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3785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3715</v>
      </c>
      <c r="J5080" s="74" t="s">
        <v>3327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3786</v>
      </c>
      <c r="G5081" s="74" t="s">
        <v>273</v>
      </c>
      <c r="H5081" s="74" t="s">
        <v>36</v>
      </c>
      <c r="I5081" s="74" t="s">
        <v>3715</v>
      </c>
      <c r="J5081" s="74" t="s">
        <v>3327</v>
      </c>
      <c r="K5081" s="74" t="s">
        <v>32</v>
      </c>
      <c r="L5081" s="74" t="s">
        <v>3787</v>
      </c>
      <c r="M5081" s="74"/>
      <c r="N5081" s="74" t="s">
        <v>40</v>
      </c>
      <c r="O5081" s="74" t="s">
        <v>41</v>
      </c>
      <c r="P5081" s="10">
        <v>0.02</v>
      </c>
      <c r="Q5081" s="12" t="s">
        <v>3788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3715</v>
      </c>
      <c r="J5082" s="74" t="s">
        <v>3327</v>
      </c>
      <c r="K5082" s="74" t="s">
        <v>32</v>
      </c>
      <c r="L5082" s="74" t="s">
        <v>3387</v>
      </c>
      <c r="M5082" s="74"/>
      <c r="N5082" s="74" t="s">
        <v>40</v>
      </c>
      <c r="O5082" s="74" t="s">
        <v>41</v>
      </c>
      <c r="P5082" s="10">
        <v>0.02</v>
      </c>
      <c r="Q5082" s="12" t="s">
        <v>3789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3715</v>
      </c>
      <c r="J5083" s="74" t="s">
        <v>3327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3790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2989</v>
      </c>
      <c r="F5084" s="74" t="s">
        <v>2989</v>
      </c>
      <c r="G5084" s="74" t="s">
        <v>2989</v>
      </c>
      <c r="H5084" s="74" t="s">
        <v>36</v>
      </c>
      <c r="I5084" s="74" t="s">
        <v>3715</v>
      </c>
      <c r="J5084" s="74" t="s">
        <v>3327</v>
      </c>
      <c r="K5084" s="74" t="s">
        <v>32</v>
      </c>
      <c r="L5084" s="74" t="s">
        <v>3791</v>
      </c>
      <c r="M5084" s="74"/>
      <c r="N5084" s="74" t="s">
        <v>40</v>
      </c>
      <c r="O5084" s="74" t="s">
        <v>41</v>
      </c>
      <c r="P5084" s="10">
        <v>0.02</v>
      </c>
      <c r="Q5084" s="12" t="s">
        <v>3792</v>
      </c>
      <c r="R5084" s="74" t="s">
        <v>3793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3715</v>
      </c>
      <c r="J5085" s="74" t="s">
        <v>3327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3715</v>
      </c>
      <c r="J5086" s="74" t="s">
        <v>3327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3715</v>
      </c>
      <c r="J5087" s="74" t="s">
        <v>3327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3794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3715</v>
      </c>
      <c r="J5088" s="74" t="s">
        <v>3327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3795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3715</v>
      </c>
      <c r="J5089" s="74" t="s">
        <v>3327</v>
      </c>
      <c r="K5089" s="74" t="s">
        <v>32</v>
      </c>
      <c r="L5089" s="74" t="s">
        <v>3390</v>
      </c>
      <c r="M5089" s="74"/>
      <c r="N5089" s="74" t="s">
        <v>40</v>
      </c>
      <c r="O5089" s="74" t="s">
        <v>80</v>
      </c>
      <c r="P5089" s="10">
        <v>0</v>
      </c>
      <c r="Q5089" s="12" t="s">
        <v>3796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3715</v>
      </c>
      <c r="J5090" s="74" t="s">
        <v>3327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3392</v>
      </c>
      <c r="F5091" s="74" t="s">
        <v>3392</v>
      </c>
      <c r="G5091" s="74" t="s">
        <v>3392</v>
      </c>
      <c r="H5091" s="74" t="s">
        <v>36</v>
      </c>
      <c r="I5091" s="74" t="s">
        <v>3715</v>
      </c>
      <c r="J5091" s="74" t="s">
        <v>3327</v>
      </c>
      <c r="K5091" s="74" t="s">
        <v>32</v>
      </c>
      <c r="L5091" s="74" t="s">
        <v>3393</v>
      </c>
      <c r="M5091" s="74"/>
      <c r="N5091" s="74" t="s">
        <v>40</v>
      </c>
      <c r="O5091" s="74" t="s">
        <v>80</v>
      </c>
      <c r="P5091" s="10">
        <v>0</v>
      </c>
      <c r="Q5091" s="12" t="s">
        <v>3797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3798</v>
      </c>
      <c r="F5092" s="74" t="s">
        <v>3798</v>
      </c>
      <c r="G5092" s="74" t="s">
        <v>3798</v>
      </c>
      <c r="H5092" s="74" t="s">
        <v>36</v>
      </c>
      <c r="I5092" s="74" t="s">
        <v>3715</v>
      </c>
      <c r="J5092" s="74" t="s">
        <v>3327</v>
      </c>
      <c r="K5092" s="74" t="s">
        <v>32</v>
      </c>
      <c r="L5092" s="74" t="s">
        <v>3799</v>
      </c>
      <c r="M5092" s="74"/>
      <c r="N5092" s="74" t="s">
        <v>40</v>
      </c>
      <c r="O5092" s="74" t="s">
        <v>80</v>
      </c>
      <c r="P5092" s="10">
        <v>0</v>
      </c>
      <c r="Q5092" s="12" t="s">
        <v>3800</v>
      </c>
      <c r="R5092" s="74" t="s">
        <v>3757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3715</v>
      </c>
      <c r="J5093" s="74" t="s">
        <v>3327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3801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3715</v>
      </c>
      <c r="J5094" s="74" t="s">
        <v>3327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3802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3715</v>
      </c>
      <c r="J5095" s="74" t="s">
        <v>3327</v>
      </c>
      <c r="K5095" s="74" t="s">
        <v>32</v>
      </c>
      <c r="L5095" s="74" t="s">
        <v>3803</v>
      </c>
      <c r="M5095" s="74"/>
      <c r="N5095" s="74" t="s">
        <v>40</v>
      </c>
      <c r="O5095" s="74" t="s">
        <v>80</v>
      </c>
      <c r="P5095" s="10">
        <v>0</v>
      </c>
      <c r="Q5095" s="12" t="s">
        <v>3804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3805</v>
      </c>
      <c r="F5096" s="74" t="s">
        <v>3805</v>
      </c>
      <c r="G5096" s="74" t="s">
        <v>3805</v>
      </c>
      <c r="H5096" s="74" t="s">
        <v>36</v>
      </c>
      <c r="I5096" s="74" t="s">
        <v>3715</v>
      </c>
      <c r="J5096" s="74" t="s">
        <v>3327</v>
      </c>
      <c r="K5096" s="74" t="s">
        <v>32</v>
      </c>
      <c r="L5096" s="74" t="s">
        <v>3806</v>
      </c>
      <c r="M5096" s="74"/>
      <c r="N5096" s="74" t="s">
        <v>57</v>
      </c>
      <c r="O5096" s="74" t="s">
        <v>80</v>
      </c>
      <c r="P5096" s="10">
        <v>0</v>
      </c>
      <c r="Q5096" s="12" t="s">
        <v>3807</v>
      </c>
      <c r="R5096" s="74" t="s">
        <v>3770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3400</v>
      </c>
      <c r="F5097" s="74" t="s">
        <v>3400</v>
      </c>
      <c r="G5097" s="74" t="s">
        <v>3400</v>
      </c>
      <c r="H5097" s="74" t="s">
        <v>36</v>
      </c>
      <c r="I5097" s="74" t="s">
        <v>3715</v>
      </c>
      <c r="J5097" s="74" t="s">
        <v>3327</v>
      </c>
      <c r="K5097" s="74" t="s">
        <v>32</v>
      </c>
      <c r="L5097" s="74" t="s">
        <v>3401</v>
      </c>
      <c r="M5097" s="74"/>
      <c r="N5097" s="74" t="s">
        <v>40</v>
      </c>
      <c r="O5097" s="74" t="s">
        <v>80</v>
      </c>
      <c r="P5097" s="10">
        <v>0</v>
      </c>
      <c r="Q5097" s="12" t="s">
        <v>3808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3394</v>
      </c>
      <c r="F5098" s="74" t="s">
        <v>3394</v>
      </c>
      <c r="G5098" s="74" t="s">
        <v>3394</v>
      </c>
      <c r="H5098" s="74" t="s">
        <v>36</v>
      </c>
      <c r="I5098" s="74" t="s">
        <v>3715</v>
      </c>
      <c r="J5098" s="74" t="s">
        <v>3327</v>
      </c>
      <c r="K5098" s="74" t="s">
        <v>32</v>
      </c>
      <c r="L5098" s="74" t="s">
        <v>3395</v>
      </c>
      <c r="M5098" s="74"/>
      <c r="N5098" s="74" t="s">
        <v>40</v>
      </c>
      <c r="O5098" s="74" t="s">
        <v>41</v>
      </c>
      <c r="P5098" s="10">
        <v>0.03</v>
      </c>
      <c r="Q5098" s="12" t="s">
        <v>3809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3715</v>
      </c>
      <c r="J5099" s="74" t="s">
        <v>3327</v>
      </c>
      <c r="K5099" s="74" t="s">
        <v>32</v>
      </c>
      <c r="L5099" s="74" t="s">
        <v>3397</v>
      </c>
      <c r="M5099" s="74"/>
      <c r="N5099" s="74" t="s">
        <v>40</v>
      </c>
      <c r="O5099" s="74" t="s">
        <v>80</v>
      </c>
      <c r="P5099" s="10">
        <v>0</v>
      </c>
      <c r="Q5099" s="12" t="s">
        <v>3810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3398</v>
      </c>
      <c r="F5100" s="74" t="s">
        <v>3398</v>
      </c>
      <c r="G5100" s="74" t="s">
        <v>3398</v>
      </c>
      <c r="H5100" s="74" t="s">
        <v>36</v>
      </c>
      <c r="I5100" s="74" t="s">
        <v>3715</v>
      </c>
      <c r="J5100" s="74" t="s">
        <v>3327</v>
      </c>
      <c r="K5100" s="74" t="s">
        <v>32</v>
      </c>
      <c r="L5100" s="74" t="s">
        <v>3399</v>
      </c>
      <c r="M5100" s="74"/>
      <c r="N5100" s="74" t="s">
        <v>40</v>
      </c>
      <c r="O5100" s="74" t="s">
        <v>41</v>
      </c>
      <c r="P5100" s="10">
        <v>0.03</v>
      </c>
      <c r="Q5100" s="12" t="s">
        <v>3811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3715</v>
      </c>
      <c r="J5101" s="74" t="s">
        <v>3327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3812</v>
      </c>
      <c r="R5101" s="74" t="s">
        <v>3747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3715</v>
      </c>
      <c r="J5102" s="74" t="s">
        <v>3327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3812</v>
      </c>
      <c r="R5102" s="74" t="s">
        <v>3757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3715</v>
      </c>
      <c r="J5103" s="74" t="s">
        <v>3327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3813</v>
      </c>
      <c r="R5103" s="74" t="s">
        <v>3814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3815</v>
      </c>
      <c r="F5104" s="74" t="s">
        <v>3815</v>
      </c>
      <c r="G5104" s="74" t="s">
        <v>3815</v>
      </c>
      <c r="H5104" s="74" t="s">
        <v>36</v>
      </c>
      <c r="I5104" s="74" t="s">
        <v>3715</v>
      </c>
      <c r="J5104" s="74" t="s">
        <v>3327</v>
      </c>
      <c r="K5104" s="74" t="s">
        <v>32</v>
      </c>
      <c r="L5104" s="74" t="s">
        <v>3816</v>
      </c>
      <c r="M5104" s="74"/>
      <c r="N5104" s="74" t="s">
        <v>40</v>
      </c>
      <c r="O5104" s="74" t="s">
        <v>41</v>
      </c>
      <c r="P5104" s="10">
        <v>0.03</v>
      </c>
      <c r="Q5104" s="12" t="s">
        <v>3817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3715</v>
      </c>
      <c r="J5105" s="74" t="s">
        <v>3327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3818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3715</v>
      </c>
      <c r="J5106" s="74" t="s">
        <v>3327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3819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3715</v>
      </c>
      <c r="J5107" s="74" t="s">
        <v>3327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3405</v>
      </c>
      <c r="G5108" s="74" t="s">
        <v>667</v>
      </c>
      <c r="H5108" s="74" t="s">
        <v>36</v>
      </c>
      <c r="I5108" s="74" t="s">
        <v>3715</v>
      </c>
      <c r="J5108" s="74" t="s">
        <v>3327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3820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3715</v>
      </c>
      <c r="J5109" s="74" t="s">
        <v>3327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3715</v>
      </c>
      <c r="J5110" s="74" t="s">
        <v>3327</v>
      </c>
      <c r="K5110" s="74" t="s">
        <v>32</v>
      </c>
      <c r="L5110" s="74" t="s">
        <v>3821</v>
      </c>
      <c r="M5110" s="74"/>
      <c r="N5110" s="74" t="s">
        <v>57</v>
      </c>
      <c r="O5110" s="74" t="s">
        <v>41</v>
      </c>
      <c r="P5110" s="10">
        <v>0.08</v>
      </c>
      <c r="Q5110" s="12" t="s">
        <v>3822</v>
      </c>
      <c r="R5110" s="74" t="s">
        <v>3757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3715</v>
      </c>
      <c r="J5111" s="74" t="s">
        <v>3327</v>
      </c>
      <c r="K5111" s="74" t="s">
        <v>32</v>
      </c>
      <c r="L5111" s="74" t="s">
        <v>3823</v>
      </c>
      <c r="M5111" s="74"/>
      <c r="N5111" s="74" t="s">
        <v>57</v>
      </c>
      <c r="O5111" s="74" t="s">
        <v>41</v>
      </c>
      <c r="P5111" s="10">
        <v>0.08</v>
      </c>
      <c r="Q5111" s="12" t="s">
        <v>3824</v>
      </c>
      <c r="R5111" s="74" t="s">
        <v>3757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3715</v>
      </c>
      <c r="J5112" s="74" t="s">
        <v>3327</v>
      </c>
      <c r="K5112" s="74" t="s">
        <v>32</v>
      </c>
      <c r="L5112" s="74" t="s">
        <v>3825</v>
      </c>
      <c r="M5112" s="74"/>
      <c r="N5112" s="74" t="s">
        <v>40</v>
      </c>
      <c r="O5112" s="74" t="s">
        <v>41</v>
      </c>
      <c r="P5112" s="10">
        <v>0.03</v>
      </c>
      <c r="Q5112" s="12" t="s">
        <v>3826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3715</v>
      </c>
      <c r="J5113" s="74" t="s">
        <v>3327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3827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3715</v>
      </c>
      <c r="J5114" s="74" t="s">
        <v>3327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3715</v>
      </c>
      <c r="J5115" s="74" t="s">
        <v>3327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3828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3715</v>
      </c>
      <c r="J5116" s="74" t="s">
        <v>3327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3829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3715</v>
      </c>
      <c r="J5117" s="74" t="s">
        <v>3327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3715</v>
      </c>
      <c r="J5118" s="74" t="s">
        <v>3327</v>
      </c>
      <c r="K5118" s="74" t="s">
        <v>32</v>
      </c>
      <c r="L5118" s="74" t="s">
        <v>3830</v>
      </c>
      <c r="M5118" s="74"/>
      <c r="N5118" s="74" t="s">
        <v>40</v>
      </c>
      <c r="O5118" s="74" t="s">
        <v>72</v>
      </c>
      <c r="P5118" s="10">
        <v>0.96</v>
      </c>
      <c r="Q5118" s="12" t="s">
        <v>3831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3715</v>
      </c>
      <c r="J5119" s="74" t="s">
        <v>3327</v>
      </c>
      <c r="K5119" s="74" t="s">
        <v>32</v>
      </c>
      <c r="L5119" s="74" t="s">
        <v>3832</v>
      </c>
      <c r="M5119" s="74"/>
      <c r="N5119" s="74" t="s">
        <v>40</v>
      </c>
      <c r="O5119" s="74" t="s">
        <v>72</v>
      </c>
      <c r="P5119" s="10">
        <v>0.96</v>
      </c>
      <c r="Q5119" s="12" t="s">
        <v>3833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3715</v>
      </c>
      <c r="J5120" s="74" t="s">
        <v>3327</v>
      </c>
      <c r="K5120" s="74" t="s">
        <v>32</v>
      </c>
      <c r="L5120" s="74" t="s">
        <v>3834</v>
      </c>
      <c r="M5120" s="74"/>
      <c r="N5120" s="74" t="s">
        <v>40</v>
      </c>
      <c r="O5120" s="74" t="s">
        <v>72</v>
      </c>
      <c r="P5120" s="10">
        <v>0.96</v>
      </c>
      <c r="Q5120" s="12" t="s">
        <v>3835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3715</v>
      </c>
      <c r="J5121" s="74" t="s">
        <v>3327</v>
      </c>
      <c r="K5121" s="74" t="s">
        <v>32</v>
      </c>
      <c r="L5121" s="74" t="s">
        <v>3836</v>
      </c>
      <c r="M5121" s="74"/>
      <c r="N5121" s="74" t="s">
        <v>40</v>
      </c>
      <c r="O5121" s="74" t="s">
        <v>72</v>
      </c>
      <c r="P5121" s="10">
        <v>0.96</v>
      </c>
      <c r="Q5121" s="12" t="s">
        <v>3837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3715</v>
      </c>
      <c r="J5122" s="74" t="s">
        <v>3327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3838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3715</v>
      </c>
      <c r="J5123" s="74" t="s">
        <v>3327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3839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3715</v>
      </c>
      <c r="J5124" s="74" t="s">
        <v>3327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3840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3715</v>
      </c>
      <c r="J5125" s="74" t="s">
        <v>3327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3841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3715</v>
      </c>
      <c r="J5126" s="74" t="s">
        <v>3327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3842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3715</v>
      </c>
      <c r="J5127" s="74" t="s">
        <v>3327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3843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3715</v>
      </c>
      <c r="J5128" s="74" t="s">
        <v>3327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3844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3715</v>
      </c>
      <c r="J5129" s="74" t="s">
        <v>3327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3845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3715</v>
      </c>
      <c r="J5130" s="74" t="s">
        <v>3327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3846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3715</v>
      </c>
      <c r="J5131" s="74" t="s">
        <v>3327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3847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3715</v>
      </c>
      <c r="J5132" s="74" t="s">
        <v>3327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3848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3715</v>
      </c>
      <c r="J5133" s="74" t="s">
        <v>3327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3849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3715</v>
      </c>
      <c r="J5134" s="74" t="s">
        <v>3327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3850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3715</v>
      </c>
      <c r="J5135" s="74" t="s">
        <v>3327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3851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3715</v>
      </c>
      <c r="J5136" s="74" t="s">
        <v>3327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3852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3715</v>
      </c>
      <c r="J5137" s="74" t="s">
        <v>3327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3853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3715</v>
      </c>
      <c r="J5138" s="74" t="s">
        <v>3327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3854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3715</v>
      </c>
      <c r="J5139" s="74" t="s">
        <v>3327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3855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3715</v>
      </c>
      <c r="J5140" s="74" t="s">
        <v>3327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3856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3715</v>
      </c>
      <c r="J5141" s="74" t="s">
        <v>3327</v>
      </c>
      <c r="K5141" s="74" t="s">
        <v>32</v>
      </c>
      <c r="L5141" s="74" t="s">
        <v>3857</v>
      </c>
      <c r="M5141" s="74"/>
      <c r="N5141" s="74" t="s">
        <v>40</v>
      </c>
      <c r="O5141" s="74" t="s">
        <v>72</v>
      </c>
      <c r="P5141" s="10">
        <v>0.96</v>
      </c>
      <c r="Q5141" s="12" t="s">
        <v>3858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3715</v>
      </c>
      <c r="J5142" s="74" t="s">
        <v>3327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3859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3715</v>
      </c>
      <c r="J5143" s="74" t="s">
        <v>3327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3860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3715</v>
      </c>
      <c r="J5144" s="74" t="s">
        <v>3327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3861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3715</v>
      </c>
      <c r="J5145" s="74" t="s">
        <v>3327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3862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3715</v>
      </c>
      <c r="J5146" s="74" t="s">
        <v>3327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3863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3715</v>
      </c>
      <c r="J5147" s="74" t="s">
        <v>3327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3864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3715</v>
      </c>
      <c r="J5148" s="74" t="s">
        <v>3327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3865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3715</v>
      </c>
      <c r="J5149" s="74" t="s">
        <v>3327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3866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3715</v>
      </c>
      <c r="J5150" s="74" t="s">
        <v>3327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3867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3715</v>
      </c>
      <c r="J5151" s="74" t="s">
        <v>3327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3868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3137</v>
      </c>
      <c r="F5152" s="74" t="s">
        <v>3137</v>
      </c>
      <c r="G5152" s="74" t="s">
        <v>3137</v>
      </c>
      <c r="H5152" s="74" t="s">
        <v>36</v>
      </c>
      <c r="I5152" s="74" t="s">
        <v>3715</v>
      </c>
      <c r="J5152" s="74" t="s">
        <v>3327</v>
      </c>
      <c r="K5152" s="74" t="s">
        <v>32</v>
      </c>
      <c r="L5152" s="74" t="s">
        <v>3409</v>
      </c>
      <c r="M5152" s="74"/>
      <c r="N5152" s="74" t="s">
        <v>40</v>
      </c>
      <c r="O5152" s="74" t="s">
        <v>80</v>
      </c>
      <c r="P5152" s="10">
        <v>0</v>
      </c>
      <c r="Q5152" s="12" t="s">
        <v>3869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3715</v>
      </c>
      <c r="J5153" s="74" t="s">
        <v>3327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3870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3715</v>
      </c>
      <c r="J5154" s="74" t="s">
        <v>3327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3871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3715</v>
      </c>
      <c r="J5155" s="74" t="s">
        <v>3327</v>
      </c>
      <c r="K5155" s="74" t="s">
        <v>32</v>
      </c>
      <c r="L5155" s="74" t="s">
        <v>3872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3873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3715</v>
      </c>
      <c r="J5156" s="74" t="s">
        <v>3327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3728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3874</v>
      </c>
      <c r="G5157" s="74" t="s">
        <v>867</v>
      </c>
      <c r="H5157" s="74" t="s">
        <v>36</v>
      </c>
      <c r="I5157" s="74" t="s">
        <v>3715</v>
      </c>
      <c r="J5157" s="74" t="s">
        <v>3327</v>
      </c>
      <c r="K5157" s="74" t="s">
        <v>32</v>
      </c>
      <c r="L5157" s="74" t="s">
        <v>3875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3730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3715</v>
      </c>
      <c r="J5158" s="74" t="s">
        <v>3327</v>
      </c>
      <c r="K5158" s="74" t="s">
        <v>32</v>
      </c>
      <c r="L5158" s="74" t="s">
        <v>3876</v>
      </c>
      <c r="M5158" s="74"/>
      <c r="N5158" s="74" t="s">
        <v>40</v>
      </c>
      <c r="O5158" s="74" t="s">
        <v>80</v>
      </c>
      <c r="P5158" s="10">
        <v>0</v>
      </c>
      <c r="Q5158" s="12" t="s">
        <v>3877</v>
      </c>
      <c r="R5158" s="74" t="s">
        <v>3747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3878</v>
      </c>
      <c r="F5159" s="74" t="s">
        <v>3878</v>
      </c>
      <c r="G5159" s="74" t="s">
        <v>3878</v>
      </c>
      <c r="H5159" s="74" t="s">
        <v>36</v>
      </c>
      <c r="I5159" s="74" t="s">
        <v>3715</v>
      </c>
      <c r="J5159" s="74" t="s">
        <v>3327</v>
      </c>
      <c r="K5159" s="74" t="s">
        <v>32</v>
      </c>
      <c r="L5159" s="74" t="s">
        <v>3879</v>
      </c>
      <c r="M5159" s="74"/>
      <c r="N5159" s="74" t="s">
        <v>40</v>
      </c>
      <c r="O5159" s="74" t="s">
        <v>41</v>
      </c>
      <c r="P5159" s="10">
        <v>0.03</v>
      </c>
      <c r="Q5159" s="12" t="s">
        <v>3880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3410</v>
      </c>
      <c r="F5160" s="74" t="s">
        <v>3410</v>
      </c>
      <c r="G5160" s="74" t="s">
        <v>3410</v>
      </c>
      <c r="H5160" s="74" t="s">
        <v>36</v>
      </c>
      <c r="I5160" s="74" t="s">
        <v>3715</v>
      </c>
      <c r="J5160" s="74" t="s">
        <v>3327</v>
      </c>
      <c r="K5160" s="74" t="s">
        <v>32</v>
      </c>
      <c r="L5160" s="74" t="s">
        <v>3881</v>
      </c>
      <c r="M5160" s="74"/>
      <c r="N5160" s="74" t="s">
        <v>40</v>
      </c>
      <c r="O5160" s="74" t="s">
        <v>80</v>
      </c>
      <c r="P5160" s="10">
        <v>0</v>
      </c>
      <c r="Q5160" s="180" t="s">
        <v>3882</v>
      </c>
      <c r="R5160" s="74" t="s">
        <v>3747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3883</v>
      </c>
      <c r="F5161" s="74" t="s">
        <v>3883</v>
      </c>
      <c r="G5161" s="74" t="s">
        <v>3883</v>
      </c>
      <c r="H5161" s="74" t="s">
        <v>36</v>
      </c>
      <c r="I5161" s="74" t="s">
        <v>3715</v>
      </c>
      <c r="J5161" s="74" t="s">
        <v>3327</v>
      </c>
      <c r="K5161" s="74" t="s">
        <v>32</v>
      </c>
      <c r="L5161" s="74" t="s">
        <v>3884</v>
      </c>
      <c r="M5161" s="74"/>
      <c r="N5161" s="74" t="s">
        <v>40</v>
      </c>
      <c r="O5161" s="74" t="s">
        <v>80</v>
      </c>
      <c r="P5161" s="10">
        <v>0</v>
      </c>
      <c r="Q5161" s="12" t="s">
        <v>3885</v>
      </c>
      <c r="R5161" s="74" t="s">
        <v>3757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3715</v>
      </c>
      <c r="J5162" s="74" t="s">
        <v>3327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3750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3715</v>
      </c>
      <c r="J5163" s="74" t="s">
        <v>3327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3886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1779</v>
      </c>
      <c r="F5164" s="74" t="s">
        <v>1780</v>
      </c>
      <c r="G5164" s="74" t="s">
        <v>1779</v>
      </c>
      <c r="H5164" s="74" t="s">
        <v>36</v>
      </c>
      <c r="I5164" s="74" t="s">
        <v>3715</v>
      </c>
      <c r="J5164" s="74" t="s">
        <v>3327</v>
      </c>
      <c r="K5164" s="74" t="s">
        <v>32</v>
      </c>
      <c r="L5164" s="74" t="s">
        <v>3887</v>
      </c>
      <c r="M5164" s="74"/>
      <c r="N5164" s="74" t="s">
        <v>40</v>
      </c>
      <c r="O5164" s="74" t="s">
        <v>41</v>
      </c>
      <c r="P5164" s="10">
        <v>0.02</v>
      </c>
      <c r="Q5164" s="12" t="s">
        <v>3888</v>
      </c>
      <c r="R5164" s="74" t="s">
        <v>3757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3715</v>
      </c>
      <c r="J5165" s="74" t="s">
        <v>3327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3889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3890</v>
      </c>
      <c r="F5166" s="74" t="s">
        <v>3890</v>
      </c>
      <c r="G5166" s="74" t="s">
        <v>3890</v>
      </c>
      <c r="H5166" s="74" t="s">
        <v>36</v>
      </c>
      <c r="I5166" s="74" t="s">
        <v>3715</v>
      </c>
      <c r="J5166" s="74" t="s">
        <v>3327</v>
      </c>
      <c r="K5166" s="74" t="s">
        <v>32</v>
      </c>
      <c r="L5166" s="74" t="s">
        <v>3891</v>
      </c>
      <c r="M5166" s="74"/>
      <c r="N5166" s="74" t="s">
        <v>40</v>
      </c>
      <c r="O5166" s="74" t="s">
        <v>41</v>
      </c>
      <c r="P5166" s="10">
        <v>0.03</v>
      </c>
      <c r="Q5166" s="12" t="s">
        <v>3892</v>
      </c>
      <c r="R5166" s="74" t="s">
        <v>3747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3890</v>
      </c>
      <c r="F5167" s="74" t="s">
        <v>3890</v>
      </c>
      <c r="G5167" s="74" t="s">
        <v>3890</v>
      </c>
      <c r="H5167" s="74" t="s">
        <v>36</v>
      </c>
      <c r="I5167" s="74" t="s">
        <v>3715</v>
      </c>
      <c r="J5167" s="74" t="s">
        <v>3327</v>
      </c>
      <c r="K5167" s="74" t="s">
        <v>32</v>
      </c>
      <c r="L5167" s="74" t="s">
        <v>3893</v>
      </c>
      <c r="M5167" s="74"/>
      <c r="N5167" s="74" t="s">
        <v>40</v>
      </c>
      <c r="O5167" s="74" t="s">
        <v>41</v>
      </c>
      <c r="P5167" s="10">
        <v>0.03</v>
      </c>
      <c r="Q5167" s="12" t="s">
        <v>3894</v>
      </c>
      <c r="R5167" s="74" t="s">
        <v>3747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3895</v>
      </c>
      <c r="F5168" s="74" t="s">
        <v>3895</v>
      </c>
      <c r="G5168" s="74" t="s">
        <v>3895</v>
      </c>
      <c r="H5168" s="74" t="s">
        <v>36</v>
      </c>
      <c r="I5168" s="74" t="s">
        <v>3715</v>
      </c>
      <c r="J5168" s="74" t="s">
        <v>3327</v>
      </c>
      <c r="K5168" s="74" t="s">
        <v>32</v>
      </c>
      <c r="L5168" s="74" t="s">
        <v>3896</v>
      </c>
      <c r="M5168" s="74"/>
      <c r="N5168" s="74" t="s">
        <v>40</v>
      </c>
      <c r="O5168" s="74" t="s">
        <v>41</v>
      </c>
      <c r="P5168" s="10">
        <v>0.02</v>
      </c>
      <c r="Q5168" s="12" t="s">
        <v>3897</v>
      </c>
      <c r="R5168" s="74" t="s">
        <v>3747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3898</v>
      </c>
      <c r="F5169" s="74" t="s">
        <v>3898</v>
      </c>
      <c r="G5169" s="74" t="s">
        <v>3898</v>
      </c>
      <c r="H5169" s="74" t="s">
        <v>36</v>
      </c>
      <c r="I5169" s="74" t="s">
        <v>3715</v>
      </c>
      <c r="J5169" s="74" t="s">
        <v>3327</v>
      </c>
      <c r="K5169" s="74" t="s">
        <v>32</v>
      </c>
      <c r="L5169" s="74" t="s">
        <v>3899</v>
      </c>
      <c r="M5169" s="74"/>
      <c r="N5169" s="74" t="s">
        <v>40</v>
      </c>
      <c r="O5169" s="74" t="s">
        <v>41</v>
      </c>
      <c r="P5169" s="10">
        <v>0.04</v>
      </c>
      <c r="Q5169" s="12" t="s">
        <v>3900</v>
      </c>
      <c r="R5169" s="74" t="s">
        <v>3757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3901</v>
      </c>
      <c r="F5170" s="74" t="s">
        <v>3901</v>
      </c>
      <c r="G5170" s="74" t="s">
        <v>3901</v>
      </c>
      <c r="H5170" s="74" t="s">
        <v>36</v>
      </c>
      <c r="I5170" s="74" t="s">
        <v>3715</v>
      </c>
      <c r="J5170" s="74" t="s">
        <v>3327</v>
      </c>
      <c r="K5170" s="74" t="s">
        <v>32</v>
      </c>
      <c r="L5170" s="74" t="s">
        <v>3902</v>
      </c>
      <c r="M5170" s="74"/>
      <c r="N5170" s="74" t="s">
        <v>40</v>
      </c>
      <c r="O5170" s="74" t="s">
        <v>41</v>
      </c>
      <c r="P5170" s="10">
        <v>0.02</v>
      </c>
      <c r="Q5170" s="12" t="s">
        <v>3903</v>
      </c>
      <c r="R5170" s="74" t="s">
        <v>3747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3715</v>
      </c>
      <c r="J5171" s="74" t="s">
        <v>3327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2460</v>
      </c>
      <c r="F5172" s="74" t="s">
        <v>2460</v>
      </c>
      <c r="G5172" s="74" t="s">
        <v>2460</v>
      </c>
      <c r="H5172" s="74" t="s">
        <v>36</v>
      </c>
      <c r="I5172" s="74" t="s">
        <v>3715</v>
      </c>
      <c r="J5172" s="74" t="s">
        <v>3327</v>
      </c>
      <c r="K5172" s="74" t="s">
        <v>32</v>
      </c>
      <c r="L5172" s="74" t="s">
        <v>3904</v>
      </c>
      <c r="M5172" s="74"/>
      <c r="N5172" s="74" t="s">
        <v>57</v>
      </c>
      <c r="O5172" s="74" t="s">
        <v>41</v>
      </c>
      <c r="P5172" s="10">
        <v>0.05</v>
      </c>
      <c r="Q5172" s="12" t="s">
        <v>3905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3715</v>
      </c>
      <c r="J5173" s="74" t="s">
        <v>3327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3906</v>
      </c>
      <c r="R5173" s="74" t="s">
        <v>3719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3715</v>
      </c>
      <c r="J5174" s="74" t="s">
        <v>3327</v>
      </c>
      <c r="K5174" s="74" t="s">
        <v>32</v>
      </c>
      <c r="L5174" s="74" t="s">
        <v>3907</v>
      </c>
      <c r="M5174" s="74"/>
      <c r="N5174" s="74" t="s">
        <v>40</v>
      </c>
      <c r="O5174" s="74" t="s">
        <v>41</v>
      </c>
      <c r="P5174" s="10">
        <v>0.03</v>
      </c>
      <c r="Q5174" s="12" t="s">
        <v>3908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3715</v>
      </c>
      <c r="J5175" s="74" t="s">
        <v>3327</v>
      </c>
      <c r="K5175" s="74" t="s">
        <v>32</v>
      </c>
      <c r="L5175" s="74" t="s">
        <v>3421</v>
      </c>
      <c r="M5175" s="74"/>
      <c r="N5175" s="74" t="s">
        <v>40</v>
      </c>
      <c r="O5175" s="74" t="s">
        <v>41</v>
      </c>
      <c r="P5175" s="10">
        <v>0.03</v>
      </c>
      <c r="Q5175" s="12" t="s">
        <v>3909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3715</v>
      </c>
      <c r="J5176" s="74" t="s">
        <v>3327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3910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3911</v>
      </c>
      <c r="F5177" s="74" t="s">
        <v>3911</v>
      </c>
      <c r="G5177" s="74" t="s">
        <v>3911</v>
      </c>
      <c r="H5177" s="74" t="s">
        <v>36</v>
      </c>
      <c r="I5177" s="74" t="s">
        <v>3715</v>
      </c>
      <c r="J5177" s="74" t="s">
        <v>3327</v>
      </c>
      <c r="K5177" s="74" t="s">
        <v>32</v>
      </c>
      <c r="L5177" s="74" t="s">
        <v>3912</v>
      </c>
      <c r="M5177" s="74"/>
      <c r="N5177" s="74" t="s">
        <v>40</v>
      </c>
      <c r="O5177" s="74" t="s">
        <v>80</v>
      </c>
      <c r="P5177" s="10">
        <v>0</v>
      </c>
      <c r="Q5177" s="12" t="s">
        <v>3913</v>
      </c>
      <c r="R5177" s="74" t="s">
        <v>3757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3911</v>
      </c>
      <c r="F5178" s="74" t="s">
        <v>3911</v>
      </c>
      <c r="G5178" s="74" t="s">
        <v>3911</v>
      </c>
      <c r="H5178" s="74" t="s">
        <v>36</v>
      </c>
      <c r="I5178" s="74" t="s">
        <v>3715</v>
      </c>
      <c r="J5178" s="74" t="s">
        <v>3327</v>
      </c>
      <c r="K5178" s="74" t="s">
        <v>32</v>
      </c>
      <c r="L5178" s="74" t="s">
        <v>3914</v>
      </c>
      <c r="M5178" s="74"/>
      <c r="N5178" s="74" t="s">
        <v>57</v>
      </c>
      <c r="O5178" s="74" t="s">
        <v>80</v>
      </c>
      <c r="P5178" s="10">
        <v>0</v>
      </c>
      <c r="Q5178" s="12" t="s">
        <v>3915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3715</v>
      </c>
      <c r="J5179" s="74" t="s">
        <v>3327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3916</v>
      </c>
      <c r="R5179" s="74" t="s">
        <v>3747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3715</v>
      </c>
      <c r="J5180" s="74" t="s">
        <v>3327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3916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3715</v>
      </c>
      <c r="J5181" s="74" t="s">
        <v>3327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3917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3918</v>
      </c>
      <c r="F5182" s="74" t="s">
        <v>3919</v>
      </c>
      <c r="G5182" s="74" t="s">
        <v>3918</v>
      </c>
      <c r="H5182" s="74" t="s">
        <v>36</v>
      </c>
      <c r="I5182" s="74" t="s">
        <v>3715</v>
      </c>
      <c r="J5182" s="74" t="s">
        <v>3327</v>
      </c>
      <c r="K5182" s="74" t="s">
        <v>32</v>
      </c>
      <c r="L5182" s="74" t="s">
        <v>3920</v>
      </c>
      <c r="M5182" s="74"/>
      <c r="N5182" s="74" t="s">
        <v>40</v>
      </c>
      <c r="O5182" s="74" t="s">
        <v>80</v>
      </c>
      <c r="P5182" s="10">
        <v>0</v>
      </c>
      <c r="Q5182" s="12" t="s">
        <v>3921</v>
      </c>
      <c r="R5182" s="74" t="s">
        <v>3922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3715</v>
      </c>
      <c r="J5183" s="74" t="s">
        <v>3327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3715</v>
      </c>
      <c r="J5184" s="74" t="s">
        <v>3327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3715</v>
      </c>
      <c r="J5185" s="74" t="s">
        <v>3327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3715</v>
      </c>
      <c r="J5186" s="74" t="s">
        <v>3327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3923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3424</v>
      </c>
      <c r="F5187" s="74" t="s">
        <v>3424</v>
      </c>
      <c r="G5187" s="74" t="s">
        <v>3424</v>
      </c>
      <c r="H5187" s="74" t="s">
        <v>36</v>
      </c>
      <c r="I5187" s="74" t="s">
        <v>3715</v>
      </c>
      <c r="J5187" s="74" t="s">
        <v>3327</v>
      </c>
      <c r="K5187" s="74" t="s">
        <v>32</v>
      </c>
      <c r="L5187" s="74" t="s">
        <v>3924</v>
      </c>
      <c r="M5187" s="74"/>
      <c r="N5187" s="74" t="s">
        <v>40</v>
      </c>
      <c r="O5187" s="74" t="s">
        <v>41</v>
      </c>
      <c r="P5187" s="10">
        <v>0.02</v>
      </c>
      <c r="Q5187" s="12" t="s">
        <v>3925</v>
      </c>
      <c r="R5187" s="74" t="s">
        <v>3747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3715</v>
      </c>
      <c r="J5188" s="74" t="s">
        <v>3327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3926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3927</v>
      </c>
      <c r="F5189" s="74" t="s">
        <v>3927</v>
      </c>
      <c r="G5189" s="74" t="s">
        <v>3927</v>
      </c>
      <c r="H5189" s="74" t="s">
        <v>36</v>
      </c>
      <c r="I5189" s="74" t="s">
        <v>3715</v>
      </c>
      <c r="J5189" s="74" t="s">
        <v>3327</v>
      </c>
      <c r="K5189" s="74" t="s">
        <v>32</v>
      </c>
      <c r="L5189" s="74" t="s">
        <v>3928</v>
      </c>
      <c r="M5189" s="74"/>
      <c r="N5189" s="74" t="s">
        <v>40</v>
      </c>
      <c r="O5189" s="74" t="s">
        <v>80</v>
      </c>
      <c r="P5189" s="10">
        <v>0</v>
      </c>
      <c r="Q5189" s="12" t="s">
        <v>3929</v>
      </c>
      <c r="R5189" s="74" t="s">
        <v>3922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3930</v>
      </c>
      <c r="F5190" s="74" t="s">
        <v>3930</v>
      </c>
      <c r="G5190" s="74" t="s">
        <v>3930</v>
      </c>
      <c r="H5190" s="74" t="s">
        <v>36</v>
      </c>
      <c r="I5190" s="74" t="s">
        <v>3715</v>
      </c>
      <c r="J5190" s="74" t="s">
        <v>3327</v>
      </c>
      <c r="K5190" s="74" t="s">
        <v>32</v>
      </c>
      <c r="L5190" s="74" t="s">
        <v>3931</v>
      </c>
      <c r="M5190" s="74"/>
      <c r="N5190" s="74" t="s">
        <v>40</v>
      </c>
      <c r="O5190" s="74" t="s">
        <v>41</v>
      </c>
      <c r="P5190" s="10">
        <v>0.02</v>
      </c>
      <c r="Q5190" s="12" t="s">
        <v>3932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3715</v>
      </c>
      <c r="J5191" s="74" t="s">
        <v>3327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3933</v>
      </c>
      <c r="R5191" s="74" t="s">
        <v>3757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3934</v>
      </c>
      <c r="F5192" s="74" t="s">
        <v>3934</v>
      </c>
      <c r="G5192" s="74" t="s">
        <v>3934</v>
      </c>
      <c r="H5192" s="74" t="s">
        <v>36</v>
      </c>
      <c r="I5192" s="74" t="s">
        <v>3715</v>
      </c>
      <c r="J5192" s="74" t="s">
        <v>3327</v>
      </c>
      <c r="K5192" s="74" t="s">
        <v>32</v>
      </c>
      <c r="L5192" s="74" t="s">
        <v>3935</v>
      </c>
      <c r="M5192" s="74"/>
      <c r="N5192" s="74" t="s">
        <v>40</v>
      </c>
      <c r="O5192" s="74" t="s">
        <v>41</v>
      </c>
      <c r="P5192" s="10">
        <v>0.04</v>
      </c>
      <c r="Q5192" s="12" t="s">
        <v>3936</v>
      </c>
      <c r="R5192" s="74" t="s">
        <v>3922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3715</v>
      </c>
      <c r="J5193" s="74" t="s">
        <v>3327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2584</v>
      </c>
      <c r="F5194" s="74" t="s">
        <v>3431</v>
      </c>
      <c r="G5194" s="74" t="s">
        <v>2584</v>
      </c>
      <c r="H5194" s="74" t="s">
        <v>36</v>
      </c>
      <c r="I5194" s="74" t="s">
        <v>3715</v>
      </c>
      <c r="J5194" s="74" t="s">
        <v>3327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1815465.2799999998</v>
      </c>
      <c r="V5194" s="14">
        <f t="shared" si="650"/>
        <v>245834.16000000038</v>
      </c>
      <c r="W5194" s="14">
        <f t="shared" si="651"/>
        <v>1745639.692307692</v>
      </c>
      <c r="X5194" s="14"/>
      <c r="Y5194" s="14">
        <f t="shared" si="654"/>
        <v>0</v>
      </c>
      <c r="Z5194" s="16">
        <f t="shared" si="652"/>
        <v>1745639.692307692</v>
      </c>
      <c r="AA5194" s="14">
        <f t="shared" si="653"/>
        <v>69825.587692307774</v>
      </c>
      <c r="AB5194" s="14">
        <f t="shared" si="649"/>
        <v>1815465.2799999998</v>
      </c>
      <c r="AC5194" s="9">
        <v>0.06</v>
      </c>
      <c r="AD5194" s="14"/>
      <c r="AE5194" s="74"/>
      <c r="AF5194" s="74"/>
      <c r="AG5194" s="74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2584</v>
      </c>
      <c r="F5195" s="74" t="s">
        <v>3431</v>
      </c>
      <c r="G5195" s="74" t="s">
        <v>2584</v>
      </c>
      <c r="H5195" s="74" t="s">
        <v>36</v>
      </c>
      <c r="I5195" s="74" t="s">
        <v>3715</v>
      </c>
      <c r="J5195" s="74" t="s">
        <v>3327</v>
      </c>
      <c r="K5195" s="74" t="s">
        <v>32</v>
      </c>
      <c r="L5195" s="74" t="s">
        <v>3432</v>
      </c>
      <c r="M5195" s="74"/>
      <c r="N5195" s="74" t="s">
        <v>57</v>
      </c>
      <c r="O5195" s="74" t="s">
        <v>41</v>
      </c>
      <c r="P5195" s="10">
        <v>0.04</v>
      </c>
      <c r="Q5195" s="12" t="s">
        <v>3937</v>
      </c>
      <c r="R5195" s="74" t="s">
        <v>3730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3715</v>
      </c>
      <c r="J5196" s="74" t="s">
        <v>3327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150568.63</v>
      </c>
      <c r="V5196" s="14">
        <f t="shared" si="650"/>
        <v>0</v>
      </c>
      <c r="W5196" s="14">
        <f t="shared" si="651"/>
        <v>144777.52884615384</v>
      </c>
      <c r="X5196" s="14"/>
      <c r="Y5196" s="14">
        <f t="shared" si="654"/>
        <v>0</v>
      </c>
      <c r="Z5196" s="16">
        <f t="shared" si="652"/>
        <v>144777.52884615384</v>
      </c>
      <c r="AA5196" s="14">
        <f t="shared" si="653"/>
        <v>5791.1011538461607</v>
      </c>
      <c r="AB5196" s="14">
        <f t="shared" si="649"/>
        <v>150568.63</v>
      </c>
      <c r="AC5196" s="9">
        <v>0.06</v>
      </c>
      <c r="AD5196" s="14"/>
      <c r="AE5196" s="74"/>
      <c r="AF5196" s="74"/>
      <c r="AG5196" s="74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3715</v>
      </c>
      <c r="J5197" s="74" t="s">
        <v>3327</v>
      </c>
      <c r="K5197" s="74" t="s">
        <v>32</v>
      </c>
      <c r="L5197" s="74" t="s">
        <v>3432</v>
      </c>
      <c r="M5197" s="74"/>
      <c r="N5197" s="74" t="s">
        <v>57</v>
      </c>
      <c r="O5197" s="74" t="s">
        <v>41</v>
      </c>
      <c r="P5197" s="10">
        <v>0.04</v>
      </c>
      <c r="Q5197" s="12" t="s">
        <v>3937</v>
      </c>
      <c r="R5197" s="74" t="s">
        <v>3728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74" t="s">
        <v>32</v>
      </c>
      <c r="C5198" s="74" t="s">
        <v>1072</v>
      </c>
      <c r="D5198" s="74" t="s">
        <v>1181</v>
      </c>
      <c r="E5198" s="74" t="s">
        <v>1184</v>
      </c>
      <c r="F5198" s="74" t="s">
        <v>1184</v>
      </c>
      <c r="G5198" s="74" t="s">
        <v>1184</v>
      </c>
      <c r="H5198" s="74" t="s">
        <v>36</v>
      </c>
      <c r="I5198" s="74" t="s">
        <v>3715</v>
      </c>
      <c r="J5198" s="74" t="s">
        <v>3327</v>
      </c>
      <c r="K5198" s="74" t="s">
        <v>32</v>
      </c>
      <c r="L5198" s="74" t="s">
        <v>1185</v>
      </c>
      <c r="M5198" s="74"/>
      <c r="N5198" s="74" t="s">
        <v>40</v>
      </c>
      <c r="O5198" s="74" t="s">
        <v>41</v>
      </c>
      <c r="P5198" s="10">
        <v>0.02</v>
      </c>
      <c r="Q5198" s="12" t="s">
        <v>1186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74" t="s">
        <v>32</v>
      </c>
      <c r="C5199" s="74" t="s">
        <v>1072</v>
      </c>
      <c r="D5199" s="74" t="s">
        <v>1181</v>
      </c>
      <c r="E5199" s="74" t="s">
        <v>1852</v>
      </c>
      <c r="F5199" s="74" t="s">
        <v>1852</v>
      </c>
      <c r="G5199" s="74" t="s">
        <v>1852</v>
      </c>
      <c r="H5199" s="74" t="s">
        <v>36</v>
      </c>
      <c r="I5199" s="74" t="s">
        <v>3715</v>
      </c>
      <c r="J5199" s="74" t="s">
        <v>3327</v>
      </c>
      <c r="K5199" s="74" t="s">
        <v>32</v>
      </c>
      <c r="L5199" s="74" t="s">
        <v>3433</v>
      </c>
      <c r="M5199" s="74"/>
      <c r="N5199" s="74" t="s">
        <v>40</v>
      </c>
      <c r="O5199" s="74" t="s">
        <v>80</v>
      </c>
      <c r="P5199" s="10">
        <v>0</v>
      </c>
      <c r="Q5199" s="12" t="s">
        <v>3938</v>
      </c>
      <c r="R5199" s="74" t="s">
        <v>3922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74" t="s">
        <v>32</v>
      </c>
      <c r="C5200" s="74" t="s">
        <v>1072</v>
      </c>
      <c r="D5200" s="74" t="s">
        <v>1181</v>
      </c>
      <c r="E5200" s="74" t="s">
        <v>1204</v>
      </c>
      <c r="F5200" s="74" t="s">
        <v>1204</v>
      </c>
      <c r="G5200" s="74" t="s">
        <v>1204</v>
      </c>
      <c r="H5200" s="74" t="s">
        <v>36</v>
      </c>
      <c r="I5200" s="74" t="s">
        <v>3715</v>
      </c>
      <c r="J5200" s="74" t="s">
        <v>3327</v>
      </c>
      <c r="K5200" s="74" t="s">
        <v>32</v>
      </c>
      <c r="L5200" s="74" t="s">
        <v>1205</v>
      </c>
      <c r="M5200" s="74"/>
      <c r="N5200" s="74" t="s">
        <v>57</v>
      </c>
      <c r="O5200" s="74" t="s">
        <v>80</v>
      </c>
      <c r="P5200" s="10">
        <v>0</v>
      </c>
      <c r="Q5200" s="12" t="s">
        <v>1206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74" t="s">
        <v>32</v>
      </c>
      <c r="C5201" s="74" t="s">
        <v>1072</v>
      </c>
      <c r="D5201" s="74" t="s">
        <v>1181</v>
      </c>
      <c r="E5201" s="74" t="s">
        <v>1224</v>
      </c>
      <c r="F5201" s="74" t="s">
        <v>1224</v>
      </c>
      <c r="G5201" s="74" t="s">
        <v>1224</v>
      </c>
      <c r="H5201" s="74" t="s">
        <v>36</v>
      </c>
      <c r="I5201" s="74" t="s">
        <v>3715</v>
      </c>
      <c r="J5201" s="74" t="s">
        <v>3327</v>
      </c>
      <c r="K5201" s="74" t="s">
        <v>32</v>
      </c>
      <c r="L5201" s="74" t="s">
        <v>3939</v>
      </c>
      <c r="M5201" s="74"/>
      <c r="N5201" s="74" t="s">
        <v>40</v>
      </c>
      <c r="O5201" s="74" t="s">
        <v>41</v>
      </c>
      <c r="P5201" s="10">
        <v>0.04</v>
      </c>
      <c r="Q5201" s="12" t="s">
        <v>3940</v>
      </c>
      <c r="R5201" s="74" t="s">
        <v>3739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74" t="s">
        <v>32</v>
      </c>
      <c r="C5202" s="74" t="s">
        <v>1072</v>
      </c>
      <c r="D5202" s="74" t="s">
        <v>1181</v>
      </c>
      <c r="E5202" s="74" t="s">
        <v>1224</v>
      </c>
      <c r="F5202" s="74" t="s">
        <v>1224</v>
      </c>
      <c r="G5202" s="74" t="s">
        <v>1224</v>
      </c>
      <c r="H5202" s="74" t="s">
        <v>36</v>
      </c>
      <c r="I5202" s="74" t="s">
        <v>3715</v>
      </c>
      <c r="J5202" s="74" t="s">
        <v>3327</v>
      </c>
      <c r="K5202" s="74" t="s">
        <v>32</v>
      </c>
      <c r="L5202" s="74" t="s">
        <v>1225</v>
      </c>
      <c r="M5202" s="74"/>
      <c r="N5202" s="74" t="s">
        <v>40</v>
      </c>
      <c r="O5202" s="74" t="s">
        <v>41</v>
      </c>
      <c r="P5202" s="10">
        <v>0.04</v>
      </c>
      <c r="Q5202" s="12" t="s">
        <v>3941</v>
      </c>
      <c r="R5202" s="74" t="s">
        <v>3757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74" t="s">
        <v>32</v>
      </c>
      <c r="C5203" s="74" t="s">
        <v>1072</v>
      </c>
      <c r="D5203" s="74" t="s">
        <v>1181</v>
      </c>
      <c r="E5203" s="74" t="s">
        <v>1235</v>
      </c>
      <c r="F5203" s="74" t="s">
        <v>1235</v>
      </c>
      <c r="G5203" s="74" t="s">
        <v>1235</v>
      </c>
      <c r="H5203" s="74" t="s">
        <v>36</v>
      </c>
      <c r="I5203" s="74" t="s">
        <v>3715</v>
      </c>
      <c r="J5203" s="74" t="s">
        <v>3327</v>
      </c>
      <c r="K5203" s="74" t="s">
        <v>32</v>
      </c>
      <c r="L5203" s="74" t="s">
        <v>1236</v>
      </c>
      <c r="M5203" s="74"/>
      <c r="N5203" s="74" t="s">
        <v>40</v>
      </c>
      <c r="O5203" s="74" t="s">
        <v>41</v>
      </c>
      <c r="P5203" s="10">
        <v>0.02</v>
      </c>
      <c r="Q5203" s="12" t="s">
        <v>1237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74" t="s">
        <v>32</v>
      </c>
      <c r="C5204" s="74" t="s">
        <v>1072</v>
      </c>
      <c r="D5204" s="74" t="s">
        <v>1181</v>
      </c>
      <c r="E5204" s="74" t="s">
        <v>1235</v>
      </c>
      <c r="F5204" s="74" t="s">
        <v>1235</v>
      </c>
      <c r="G5204" s="74" t="s">
        <v>1235</v>
      </c>
      <c r="H5204" s="74" t="s">
        <v>36</v>
      </c>
      <c r="I5204" s="74" t="s">
        <v>3715</v>
      </c>
      <c r="J5204" s="74" t="s">
        <v>3327</v>
      </c>
      <c r="K5204" s="74" t="s">
        <v>32</v>
      </c>
      <c r="L5204" s="74" t="s">
        <v>1236</v>
      </c>
      <c r="M5204" s="74"/>
      <c r="N5204" s="74" t="s">
        <v>40</v>
      </c>
      <c r="O5204" s="74" t="s">
        <v>41</v>
      </c>
      <c r="P5204" s="10">
        <v>0.03</v>
      </c>
      <c r="Q5204" s="12" t="s">
        <v>1237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74" t="s">
        <v>32</v>
      </c>
      <c r="C5205" s="74" t="s">
        <v>1072</v>
      </c>
      <c r="D5205" s="74" t="s">
        <v>1181</v>
      </c>
      <c r="E5205" s="74" t="s">
        <v>3942</v>
      </c>
      <c r="F5205" s="74" t="s">
        <v>3942</v>
      </c>
      <c r="G5205" s="74" t="s">
        <v>3942</v>
      </c>
      <c r="H5205" s="74" t="s">
        <v>36</v>
      </c>
      <c r="I5205" s="74" t="s">
        <v>3715</v>
      </c>
      <c r="J5205" s="74" t="s">
        <v>3327</v>
      </c>
      <c r="K5205" s="74" t="s">
        <v>32</v>
      </c>
      <c r="L5205" s="74" t="s">
        <v>1239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74" t="s">
        <v>32</v>
      </c>
      <c r="C5206" s="74" t="s">
        <v>1072</v>
      </c>
      <c r="D5206" s="74" t="s">
        <v>1181</v>
      </c>
      <c r="E5206" s="74" t="s">
        <v>1250</v>
      </c>
      <c r="F5206" s="74" t="s">
        <v>1250</v>
      </c>
      <c r="G5206" s="74" t="s">
        <v>1250</v>
      </c>
      <c r="H5206" s="74" t="s">
        <v>36</v>
      </c>
      <c r="I5206" s="74" t="s">
        <v>3715</v>
      </c>
      <c r="J5206" s="74" t="s">
        <v>3327</v>
      </c>
      <c r="K5206" s="74" t="s">
        <v>32</v>
      </c>
      <c r="L5206" s="74" t="s">
        <v>1251</v>
      </c>
      <c r="M5206" s="74"/>
      <c r="N5206" s="74" t="s">
        <v>40</v>
      </c>
      <c r="O5206" s="74" t="s">
        <v>80</v>
      </c>
      <c r="P5206" s="10">
        <v>0</v>
      </c>
      <c r="Q5206" s="12" t="s">
        <v>1252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74" t="s">
        <v>32</v>
      </c>
      <c r="C5207" s="74" t="s">
        <v>1072</v>
      </c>
      <c r="D5207" s="74" t="s">
        <v>1181</v>
      </c>
      <c r="E5207" s="74" t="s">
        <v>1250</v>
      </c>
      <c r="F5207" s="74" t="s">
        <v>1250</v>
      </c>
      <c r="G5207" s="74" t="s">
        <v>1250</v>
      </c>
      <c r="H5207" s="74" t="s">
        <v>36</v>
      </c>
      <c r="I5207" s="74" t="s">
        <v>3715</v>
      </c>
      <c r="J5207" s="74" t="s">
        <v>3327</v>
      </c>
      <c r="K5207" s="74" t="s">
        <v>32</v>
      </c>
      <c r="L5207" s="74" t="s">
        <v>3943</v>
      </c>
      <c r="M5207" s="74"/>
      <c r="N5207" s="74" t="s">
        <v>40</v>
      </c>
      <c r="O5207" s="74" t="s">
        <v>80</v>
      </c>
      <c r="P5207" s="10">
        <v>0</v>
      </c>
      <c r="Q5207" s="12" t="s">
        <v>3944</v>
      </c>
      <c r="R5207" s="74" t="s">
        <v>3739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74" t="s">
        <v>32</v>
      </c>
      <c r="C5208" s="74" t="s">
        <v>1072</v>
      </c>
      <c r="D5208" s="74" t="s">
        <v>1181</v>
      </c>
      <c r="E5208" s="74" t="s">
        <v>1277</v>
      </c>
      <c r="F5208" s="74" t="s">
        <v>1277</v>
      </c>
      <c r="G5208" s="74" t="s">
        <v>1277</v>
      </c>
      <c r="H5208" s="74" t="s">
        <v>36</v>
      </c>
      <c r="I5208" s="74" t="s">
        <v>3715</v>
      </c>
      <c r="J5208" s="74" t="s">
        <v>3327</v>
      </c>
      <c r="K5208" s="74" t="s">
        <v>32</v>
      </c>
      <c r="L5208" s="74" t="s">
        <v>1278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74" t="s">
        <v>32</v>
      </c>
      <c r="C5209" s="74" t="s">
        <v>1072</v>
      </c>
      <c r="D5209" s="74" t="s">
        <v>1181</v>
      </c>
      <c r="E5209" s="74" t="s">
        <v>1277</v>
      </c>
      <c r="F5209" s="74" t="s">
        <v>1277</v>
      </c>
      <c r="G5209" s="74" t="s">
        <v>1277</v>
      </c>
      <c r="H5209" s="74" t="s">
        <v>36</v>
      </c>
      <c r="I5209" s="74" t="s">
        <v>3715</v>
      </c>
      <c r="J5209" s="74" t="s">
        <v>3327</v>
      </c>
      <c r="K5209" s="74" t="s">
        <v>32</v>
      </c>
      <c r="L5209" s="74" t="s">
        <v>1279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74" t="s">
        <v>32</v>
      </c>
      <c r="C5210" s="74" t="s">
        <v>1072</v>
      </c>
      <c r="D5210" s="74" t="s">
        <v>1181</v>
      </c>
      <c r="E5210" s="74" t="s">
        <v>1277</v>
      </c>
      <c r="F5210" s="74" t="s">
        <v>1277</v>
      </c>
      <c r="G5210" s="74" t="s">
        <v>1277</v>
      </c>
      <c r="H5210" s="74" t="s">
        <v>36</v>
      </c>
      <c r="I5210" s="74" t="s">
        <v>3715</v>
      </c>
      <c r="J5210" s="74" t="s">
        <v>3327</v>
      </c>
      <c r="K5210" s="74" t="s">
        <v>32</v>
      </c>
      <c r="L5210" s="74" t="s">
        <v>1280</v>
      </c>
      <c r="M5210" s="74"/>
      <c r="N5210" s="74" t="s">
        <v>40</v>
      </c>
      <c r="O5210" s="74" t="s">
        <v>80</v>
      </c>
      <c r="P5210" s="10">
        <v>0</v>
      </c>
      <c r="Q5210" s="12" t="s">
        <v>3945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74" t="s">
        <v>32</v>
      </c>
      <c r="C5211" s="74" t="s">
        <v>1072</v>
      </c>
      <c r="D5211" s="74" t="s">
        <v>1181</v>
      </c>
      <c r="E5211" s="74" t="s">
        <v>1277</v>
      </c>
      <c r="F5211" s="74" t="s">
        <v>1277</v>
      </c>
      <c r="G5211" s="74" t="s">
        <v>1277</v>
      </c>
      <c r="H5211" s="74" t="s">
        <v>36</v>
      </c>
      <c r="I5211" s="74" t="s">
        <v>3715</v>
      </c>
      <c r="J5211" s="74" t="s">
        <v>3327</v>
      </c>
      <c r="K5211" s="74" t="s">
        <v>32</v>
      </c>
      <c r="L5211" s="74" t="s">
        <v>1281</v>
      </c>
      <c r="M5211" s="74"/>
      <c r="N5211" s="74" t="s">
        <v>57</v>
      </c>
      <c r="O5211" s="74" t="s">
        <v>80</v>
      </c>
      <c r="P5211" s="10">
        <v>0</v>
      </c>
      <c r="Q5211" s="12" t="s">
        <v>3946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74" t="s">
        <v>32</v>
      </c>
      <c r="C5212" s="74" t="s">
        <v>1072</v>
      </c>
      <c r="D5212" s="74" t="s">
        <v>1181</v>
      </c>
      <c r="E5212" s="74" t="s">
        <v>1277</v>
      </c>
      <c r="F5212" s="74" t="s">
        <v>1277</v>
      </c>
      <c r="G5212" s="74" t="s">
        <v>1277</v>
      </c>
      <c r="H5212" s="74" t="s">
        <v>36</v>
      </c>
      <c r="I5212" s="74" t="s">
        <v>3715</v>
      </c>
      <c r="J5212" s="74" t="s">
        <v>3327</v>
      </c>
      <c r="K5212" s="74" t="s">
        <v>32</v>
      </c>
      <c r="L5212" s="74" t="s">
        <v>1282</v>
      </c>
      <c r="M5212" s="74"/>
      <c r="N5212" s="74" t="s">
        <v>57</v>
      </c>
      <c r="O5212" s="74" t="s">
        <v>80</v>
      </c>
      <c r="P5212" s="10">
        <v>0</v>
      </c>
      <c r="Q5212" s="12" t="s">
        <v>3947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74" t="s">
        <v>32</v>
      </c>
      <c r="C5213" s="74" t="s">
        <v>1072</v>
      </c>
      <c r="D5213" s="74" t="s">
        <v>1181</v>
      </c>
      <c r="E5213" s="74" t="s">
        <v>1277</v>
      </c>
      <c r="F5213" s="74" t="s">
        <v>1277</v>
      </c>
      <c r="G5213" s="74" t="s">
        <v>1277</v>
      </c>
      <c r="H5213" s="74" t="s">
        <v>36</v>
      </c>
      <c r="I5213" s="74" t="s">
        <v>3715</v>
      </c>
      <c r="J5213" s="74" t="s">
        <v>3327</v>
      </c>
      <c r="K5213" s="74" t="s">
        <v>32</v>
      </c>
      <c r="L5213" s="74" t="s">
        <v>1283</v>
      </c>
      <c r="M5213" s="74"/>
      <c r="N5213" s="74" t="s">
        <v>57</v>
      </c>
      <c r="O5213" s="74" t="s">
        <v>80</v>
      </c>
      <c r="P5213" s="10">
        <v>0</v>
      </c>
      <c r="Q5213" s="12" t="s">
        <v>3948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74" t="s">
        <v>32</v>
      </c>
      <c r="C5214" s="74" t="s">
        <v>1072</v>
      </c>
      <c r="D5214" s="74" t="s">
        <v>1181</v>
      </c>
      <c r="E5214" s="74" t="s">
        <v>1277</v>
      </c>
      <c r="F5214" s="74" t="s">
        <v>1277</v>
      </c>
      <c r="G5214" s="74" t="s">
        <v>1277</v>
      </c>
      <c r="H5214" s="74" t="s">
        <v>36</v>
      </c>
      <c r="I5214" s="74" t="s">
        <v>3715</v>
      </c>
      <c r="J5214" s="74" t="s">
        <v>3327</v>
      </c>
      <c r="K5214" s="74" t="s">
        <v>32</v>
      </c>
      <c r="L5214" s="74" t="s">
        <v>1284</v>
      </c>
      <c r="M5214" s="74"/>
      <c r="N5214" s="74" t="s">
        <v>57</v>
      </c>
      <c r="O5214" s="74" t="s">
        <v>80</v>
      </c>
      <c r="P5214" s="10">
        <v>0</v>
      </c>
      <c r="Q5214" s="12" t="s">
        <v>3949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74" t="s">
        <v>32</v>
      </c>
      <c r="C5215" s="74" t="s">
        <v>1072</v>
      </c>
      <c r="D5215" s="74" t="s">
        <v>1181</v>
      </c>
      <c r="E5215" s="74" t="s">
        <v>1277</v>
      </c>
      <c r="F5215" s="74" t="s">
        <v>1277</v>
      </c>
      <c r="G5215" s="74" t="s">
        <v>1277</v>
      </c>
      <c r="H5215" s="74" t="s">
        <v>36</v>
      </c>
      <c r="I5215" s="74" t="s">
        <v>3715</v>
      </c>
      <c r="J5215" s="74" t="s">
        <v>3327</v>
      </c>
      <c r="K5215" s="74" t="s">
        <v>32</v>
      </c>
      <c r="L5215" s="74" t="s">
        <v>1285</v>
      </c>
      <c r="M5215" s="74"/>
      <c r="N5215" s="74" t="s">
        <v>57</v>
      </c>
      <c r="O5215" s="74" t="s">
        <v>80</v>
      </c>
      <c r="P5215" s="10">
        <v>0</v>
      </c>
      <c r="Q5215" s="12" t="s">
        <v>3950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74" t="s">
        <v>32</v>
      </c>
      <c r="C5216" s="74" t="s">
        <v>1072</v>
      </c>
      <c r="D5216" s="74" t="s">
        <v>1181</v>
      </c>
      <c r="E5216" s="74" t="s">
        <v>1277</v>
      </c>
      <c r="F5216" s="74" t="s">
        <v>1277</v>
      </c>
      <c r="G5216" s="74" t="s">
        <v>1277</v>
      </c>
      <c r="H5216" s="74" t="s">
        <v>36</v>
      </c>
      <c r="I5216" s="74" t="s">
        <v>3715</v>
      </c>
      <c r="J5216" s="74" t="s">
        <v>3327</v>
      </c>
      <c r="K5216" s="74" t="s">
        <v>32</v>
      </c>
      <c r="L5216" s="74" t="s">
        <v>1285</v>
      </c>
      <c r="M5216" s="74"/>
      <c r="N5216" s="74" t="s">
        <v>40</v>
      </c>
      <c r="O5216" s="74" t="s">
        <v>80</v>
      </c>
      <c r="P5216" s="10">
        <v>0</v>
      </c>
      <c r="Q5216" s="12" t="s">
        <v>3950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74" t="s">
        <v>32</v>
      </c>
      <c r="C5217" s="74" t="s">
        <v>1072</v>
      </c>
      <c r="D5217" s="74" t="s">
        <v>1181</v>
      </c>
      <c r="E5217" s="74" t="s">
        <v>1277</v>
      </c>
      <c r="F5217" s="74" t="s">
        <v>1277</v>
      </c>
      <c r="G5217" s="74" t="s">
        <v>1277</v>
      </c>
      <c r="H5217" s="74" t="s">
        <v>36</v>
      </c>
      <c r="I5217" s="74" t="s">
        <v>3715</v>
      </c>
      <c r="J5217" s="74" t="s">
        <v>3327</v>
      </c>
      <c r="K5217" s="74" t="s">
        <v>32</v>
      </c>
      <c r="L5217" s="74" t="s">
        <v>1286</v>
      </c>
      <c r="M5217" s="74"/>
      <c r="N5217" s="74" t="s">
        <v>57</v>
      </c>
      <c r="O5217" s="74" t="s">
        <v>80</v>
      </c>
      <c r="P5217" s="10">
        <v>0</v>
      </c>
      <c r="Q5217" s="12" t="s">
        <v>3951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74" t="s">
        <v>32</v>
      </c>
      <c r="C5218" s="74" t="s">
        <v>1072</v>
      </c>
      <c r="D5218" s="74" t="s">
        <v>1181</v>
      </c>
      <c r="E5218" s="74" t="s">
        <v>1277</v>
      </c>
      <c r="F5218" s="74" t="s">
        <v>1277</v>
      </c>
      <c r="G5218" s="74" t="s">
        <v>1277</v>
      </c>
      <c r="H5218" s="74" t="s">
        <v>36</v>
      </c>
      <c r="I5218" s="74" t="s">
        <v>3715</v>
      </c>
      <c r="J5218" s="74" t="s">
        <v>3327</v>
      </c>
      <c r="K5218" s="74" t="s">
        <v>32</v>
      </c>
      <c r="L5218" s="74" t="s">
        <v>1287</v>
      </c>
      <c r="M5218" s="74"/>
      <c r="N5218" s="74" t="s">
        <v>57</v>
      </c>
      <c r="O5218" s="74" t="s">
        <v>80</v>
      </c>
      <c r="P5218" s="10">
        <v>0</v>
      </c>
      <c r="Q5218" s="12" t="s">
        <v>3952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74" t="s">
        <v>32</v>
      </c>
      <c r="C5219" s="74" t="s">
        <v>1072</v>
      </c>
      <c r="D5219" s="74" t="s">
        <v>1181</v>
      </c>
      <c r="E5219" s="74" t="s">
        <v>1277</v>
      </c>
      <c r="F5219" s="74" t="s">
        <v>1277</v>
      </c>
      <c r="G5219" s="74" t="s">
        <v>1277</v>
      </c>
      <c r="H5219" s="74" t="s">
        <v>36</v>
      </c>
      <c r="I5219" s="74" t="s">
        <v>3715</v>
      </c>
      <c r="J5219" s="74" t="s">
        <v>3327</v>
      </c>
      <c r="K5219" s="74" t="s">
        <v>32</v>
      </c>
      <c r="L5219" s="74" t="s">
        <v>1288</v>
      </c>
      <c r="M5219" s="74"/>
      <c r="N5219" s="74" t="s">
        <v>57</v>
      </c>
      <c r="O5219" s="74" t="s">
        <v>80</v>
      </c>
      <c r="P5219" s="10">
        <v>0</v>
      </c>
      <c r="Q5219" s="12" t="s">
        <v>3953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74" t="s">
        <v>32</v>
      </c>
      <c r="C5220" s="74" t="s">
        <v>1072</v>
      </c>
      <c r="D5220" s="74" t="s">
        <v>1181</v>
      </c>
      <c r="E5220" s="74" t="s">
        <v>1277</v>
      </c>
      <c r="F5220" s="74" t="s">
        <v>1277</v>
      </c>
      <c r="G5220" s="74" t="s">
        <v>1277</v>
      </c>
      <c r="H5220" s="74" t="s">
        <v>36</v>
      </c>
      <c r="I5220" s="74" t="s">
        <v>3715</v>
      </c>
      <c r="J5220" s="74" t="s">
        <v>3327</v>
      </c>
      <c r="K5220" s="74" t="s">
        <v>32</v>
      </c>
      <c r="L5220" s="74" t="s">
        <v>1289</v>
      </c>
      <c r="M5220" s="74"/>
      <c r="N5220" s="74" t="s">
        <v>57</v>
      </c>
      <c r="O5220" s="74" t="s">
        <v>80</v>
      </c>
      <c r="P5220" s="10">
        <v>0</v>
      </c>
      <c r="Q5220" s="12" t="s">
        <v>3954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74" t="s">
        <v>32</v>
      </c>
      <c r="C5221" s="74" t="s">
        <v>1072</v>
      </c>
      <c r="D5221" s="74" t="s">
        <v>1181</v>
      </c>
      <c r="E5221" s="74" t="s">
        <v>1277</v>
      </c>
      <c r="F5221" s="74" t="s">
        <v>1277</v>
      </c>
      <c r="G5221" s="74" t="s">
        <v>1277</v>
      </c>
      <c r="H5221" s="74" t="s">
        <v>36</v>
      </c>
      <c r="I5221" s="74" t="s">
        <v>3715</v>
      </c>
      <c r="J5221" s="74" t="s">
        <v>3327</v>
      </c>
      <c r="K5221" s="74" t="s">
        <v>32</v>
      </c>
      <c r="L5221" s="74" t="s">
        <v>1290</v>
      </c>
      <c r="M5221" s="74"/>
      <c r="N5221" s="74" t="s">
        <v>57</v>
      </c>
      <c r="O5221" s="74" t="s">
        <v>80</v>
      </c>
      <c r="P5221" s="10">
        <v>0</v>
      </c>
      <c r="Q5221" s="12" t="s">
        <v>3955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74" t="s">
        <v>32</v>
      </c>
      <c r="C5222" s="74" t="s">
        <v>1072</v>
      </c>
      <c r="D5222" s="74" t="s">
        <v>1181</v>
      </c>
      <c r="E5222" s="74" t="s">
        <v>1277</v>
      </c>
      <c r="F5222" s="74" t="s">
        <v>1277</v>
      </c>
      <c r="G5222" s="74" t="s">
        <v>1277</v>
      </c>
      <c r="H5222" s="74" t="s">
        <v>36</v>
      </c>
      <c r="I5222" s="74" t="s">
        <v>3715</v>
      </c>
      <c r="J5222" s="74" t="s">
        <v>3327</v>
      </c>
      <c r="K5222" s="74" t="s">
        <v>32</v>
      </c>
      <c r="L5222" s="74" t="s">
        <v>1291</v>
      </c>
      <c r="M5222" s="74"/>
      <c r="N5222" s="74" t="s">
        <v>57</v>
      </c>
      <c r="O5222" s="74" t="s">
        <v>80</v>
      </c>
      <c r="P5222" s="10">
        <v>0</v>
      </c>
      <c r="Q5222" s="12" t="s">
        <v>3956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74" t="s">
        <v>32</v>
      </c>
      <c r="C5223" s="74" t="s">
        <v>1072</v>
      </c>
      <c r="D5223" s="74" t="s">
        <v>1181</v>
      </c>
      <c r="E5223" s="74" t="s">
        <v>1277</v>
      </c>
      <c r="F5223" s="74" t="s">
        <v>1277</v>
      </c>
      <c r="G5223" s="74" t="s">
        <v>1277</v>
      </c>
      <c r="H5223" s="74" t="s">
        <v>36</v>
      </c>
      <c r="I5223" s="74" t="s">
        <v>3715</v>
      </c>
      <c r="J5223" s="74" t="s">
        <v>3327</v>
      </c>
      <c r="K5223" s="74" t="s">
        <v>32</v>
      </c>
      <c r="L5223" s="74" t="s">
        <v>1292</v>
      </c>
      <c r="M5223" s="74"/>
      <c r="N5223" s="74" t="s">
        <v>57</v>
      </c>
      <c r="O5223" s="74" t="s">
        <v>80</v>
      </c>
      <c r="P5223" s="10">
        <v>0</v>
      </c>
      <c r="Q5223" s="12" t="s">
        <v>3957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74" t="s">
        <v>32</v>
      </c>
      <c r="C5224" s="74" t="s">
        <v>1072</v>
      </c>
      <c r="D5224" s="74" t="s">
        <v>1181</v>
      </c>
      <c r="E5224" s="74" t="s">
        <v>1277</v>
      </c>
      <c r="F5224" s="74" t="s">
        <v>1277</v>
      </c>
      <c r="G5224" s="74" t="s">
        <v>1277</v>
      </c>
      <c r="H5224" s="74" t="s">
        <v>36</v>
      </c>
      <c r="I5224" s="74" t="s">
        <v>3715</v>
      </c>
      <c r="J5224" s="74" t="s">
        <v>3327</v>
      </c>
      <c r="K5224" s="74" t="s">
        <v>32</v>
      </c>
      <c r="L5224" s="74" t="s">
        <v>1293</v>
      </c>
      <c r="M5224" s="74"/>
      <c r="N5224" s="74" t="s">
        <v>57</v>
      </c>
      <c r="O5224" s="74" t="s">
        <v>80</v>
      </c>
      <c r="P5224" s="10">
        <v>0</v>
      </c>
      <c r="Q5224" s="12" t="s">
        <v>3958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74" t="s">
        <v>32</v>
      </c>
      <c r="C5225" s="74" t="s">
        <v>1072</v>
      </c>
      <c r="D5225" s="74" t="s">
        <v>1181</v>
      </c>
      <c r="E5225" s="74" t="s">
        <v>1277</v>
      </c>
      <c r="F5225" s="74" t="s">
        <v>1277</v>
      </c>
      <c r="G5225" s="74" t="s">
        <v>1277</v>
      </c>
      <c r="H5225" s="74" t="s">
        <v>36</v>
      </c>
      <c r="I5225" s="74" t="s">
        <v>3715</v>
      </c>
      <c r="J5225" s="74" t="s">
        <v>3327</v>
      </c>
      <c r="K5225" s="74" t="s">
        <v>32</v>
      </c>
      <c r="L5225" s="74" t="s">
        <v>1294</v>
      </c>
      <c r="M5225" s="74"/>
      <c r="N5225" s="74" t="s">
        <v>40</v>
      </c>
      <c r="O5225" s="74" t="s">
        <v>80</v>
      </c>
      <c r="P5225" s="10">
        <v>0</v>
      </c>
      <c r="Q5225" s="12" t="s">
        <v>3959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74" t="s">
        <v>32</v>
      </c>
      <c r="C5226" s="74" t="s">
        <v>1072</v>
      </c>
      <c r="D5226" s="74" t="s">
        <v>1181</v>
      </c>
      <c r="E5226" s="74" t="s">
        <v>1277</v>
      </c>
      <c r="F5226" s="74" t="s">
        <v>1277</v>
      </c>
      <c r="G5226" s="74" t="s">
        <v>1277</v>
      </c>
      <c r="H5226" s="74" t="s">
        <v>36</v>
      </c>
      <c r="I5226" s="74" t="s">
        <v>3715</v>
      </c>
      <c r="J5226" s="74" t="s">
        <v>3327</v>
      </c>
      <c r="K5226" s="74" t="s">
        <v>32</v>
      </c>
      <c r="L5226" s="74" t="s">
        <v>1295</v>
      </c>
      <c r="M5226" s="74"/>
      <c r="N5226" s="74" t="s">
        <v>40</v>
      </c>
      <c r="O5226" s="74" t="s">
        <v>80</v>
      </c>
      <c r="P5226" s="10">
        <v>0</v>
      </c>
      <c r="Q5226" s="12" t="s">
        <v>3960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74" t="s">
        <v>32</v>
      </c>
      <c r="C5227" s="74" t="s">
        <v>1072</v>
      </c>
      <c r="D5227" s="74" t="s">
        <v>1181</v>
      </c>
      <c r="E5227" s="74" t="s">
        <v>1277</v>
      </c>
      <c r="F5227" s="74" t="s">
        <v>1277</v>
      </c>
      <c r="G5227" s="74" t="s">
        <v>1277</v>
      </c>
      <c r="H5227" s="74" t="s">
        <v>36</v>
      </c>
      <c r="I5227" s="74" t="s">
        <v>3715</v>
      </c>
      <c r="J5227" s="74" t="s">
        <v>3327</v>
      </c>
      <c r="K5227" s="74" t="s">
        <v>32</v>
      </c>
      <c r="L5227" s="74" t="s">
        <v>1296</v>
      </c>
      <c r="M5227" s="74"/>
      <c r="N5227" s="74" t="s">
        <v>40</v>
      </c>
      <c r="O5227" s="74" t="s">
        <v>80</v>
      </c>
      <c r="P5227" s="10">
        <v>0</v>
      </c>
      <c r="Q5227" s="12" t="s">
        <v>3961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74" t="s">
        <v>32</v>
      </c>
      <c r="C5228" s="74" t="s">
        <v>1072</v>
      </c>
      <c r="D5228" s="74" t="s">
        <v>1181</v>
      </c>
      <c r="E5228" s="74" t="s">
        <v>1277</v>
      </c>
      <c r="F5228" s="74" t="s">
        <v>1277</v>
      </c>
      <c r="G5228" s="74" t="s">
        <v>1277</v>
      </c>
      <c r="H5228" s="74" t="s">
        <v>36</v>
      </c>
      <c r="I5228" s="74" t="s">
        <v>3715</v>
      </c>
      <c r="J5228" s="74" t="s">
        <v>3327</v>
      </c>
      <c r="K5228" s="74" t="s">
        <v>32</v>
      </c>
      <c r="L5228" s="74" t="s">
        <v>1297</v>
      </c>
      <c r="M5228" s="74"/>
      <c r="N5228" s="74" t="s">
        <v>40</v>
      </c>
      <c r="O5228" s="74" t="s">
        <v>80</v>
      </c>
      <c r="P5228" s="10">
        <v>0</v>
      </c>
      <c r="Q5228" s="12" t="s">
        <v>3962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74" t="s">
        <v>32</v>
      </c>
      <c r="C5229" s="74" t="s">
        <v>1072</v>
      </c>
      <c r="D5229" s="74" t="s">
        <v>1181</v>
      </c>
      <c r="E5229" s="74" t="s">
        <v>1277</v>
      </c>
      <c r="F5229" s="74" t="s">
        <v>1277</v>
      </c>
      <c r="G5229" s="74" t="s">
        <v>1277</v>
      </c>
      <c r="H5229" s="74" t="s">
        <v>36</v>
      </c>
      <c r="I5229" s="74" t="s">
        <v>3715</v>
      </c>
      <c r="J5229" s="74" t="s">
        <v>3327</v>
      </c>
      <c r="K5229" s="74" t="s">
        <v>32</v>
      </c>
      <c r="L5229" s="74" t="s">
        <v>1298</v>
      </c>
      <c r="M5229" s="74"/>
      <c r="N5229" s="74" t="s">
        <v>40</v>
      </c>
      <c r="O5229" s="74" t="s">
        <v>80</v>
      </c>
      <c r="P5229" s="10">
        <v>0</v>
      </c>
      <c r="Q5229" s="12" t="s">
        <v>3963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74" t="s">
        <v>32</v>
      </c>
      <c r="C5230" s="74" t="s">
        <v>1072</v>
      </c>
      <c r="D5230" s="74" t="s">
        <v>1181</v>
      </c>
      <c r="E5230" s="74" t="s">
        <v>1277</v>
      </c>
      <c r="F5230" s="74" t="s">
        <v>1277</v>
      </c>
      <c r="G5230" s="74" t="s">
        <v>1277</v>
      </c>
      <c r="H5230" s="74" t="s">
        <v>36</v>
      </c>
      <c r="I5230" s="74" t="s">
        <v>3715</v>
      </c>
      <c r="J5230" s="74" t="s">
        <v>3327</v>
      </c>
      <c r="K5230" s="74" t="s">
        <v>32</v>
      </c>
      <c r="L5230" s="74" t="s">
        <v>1299</v>
      </c>
      <c r="M5230" s="74"/>
      <c r="N5230" s="74" t="s">
        <v>57</v>
      </c>
      <c r="O5230" s="74" t="s">
        <v>80</v>
      </c>
      <c r="P5230" s="10">
        <v>0</v>
      </c>
      <c r="Q5230" s="12" t="s">
        <v>3964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74" t="s">
        <v>32</v>
      </c>
      <c r="C5231" s="74" t="s">
        <v>1329</v>
      </c>
      <c r="D5231" s="74" t="s">
        <v>1440</v>
      </c>
      <c r="E5231" s="74" t="s">
        <v>1441</v>
      </c>
      <c r="F5231" s="74" t="s">
        <v>1441</v>
      </c>
      <c r="G5231" s="74" t="s">
        <v>1441</v>
      </c>
      <c r="H5231" s="74" t="s">
        <v>36</v>
      </c>
      <c r="I5231" s="74" t="s">
        <v>3715</v>
      </c>
      <c r="J5231" s="74" t="s">
        <v>3327</v>
      </c>
      <c r="K5231" s="74" t="s">
        <v>32</v>
      </c>
      <c r="L5231" s="74" t="s">
        <v>1442</v>
      </c>
      <c r="M5231" s="74"/>
      <c r="N5231" s="74" t="s">
        <v>40</v>
      </c>
      <c r="O5231" s="74" t="s">
        <v>80</v>
      </c>
      <c r="P5231" s="10">
        <v>0</v>
      </c>
      <c r="Q5231" s="12" t="s">
        <v>3965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74" t="s">
        <v>32</v>
      </c>
      <c r="C5232" s="74" t="s">
        <v>1329</v>
      </c>
      <c r="D5232" s="74" t="s">
        <v>1440</v>
      </c>
      <c r="E5232" s="74" t="s">
        <v>1441</v>
      </c>
      <c r="F5232" s="74" t="s">
        <v>1441</v>
      </c>
      <c r="G5232" s="74" t="s">
        <v>1441</v>
      </c>
      <c r="H5232" s="74" t="s">
        <v>36</v>
      </c>
      <c r="I5232" s="74" t="s">
        <v>3715</v>
      </c>
      <c r="J5232" s="74" t="s">
        <v>3327</v>
      </c>
      <c r="K5232" s="74" t="s">
        <v>32</v>
      </c>
      <c r="L5232" s="74" t="s">
        <v>1443</v>
      </c>
      <c r="M5232" s="74"/>
      <c r="N5232" s="74" t="s">
        <v>57</v>
      </c>
      <c r="O5232" s="74" t="s">
        <v>80</v>
      </c>
      <c r="P5232" s="10">
        <v>0</v>
      </c>
      <c r="Q5232" s="12" t="s">
        <v>3966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74" t="s">
        <v>32</v>
      </c>
      <c r="C5233" s="74" t="s">
        <v>1329</v>
      </c>
      <c r="D5233" s="74" t="s">
        <v>1440</v>
      </c>
      <c r="E5233" s="74" t="s">
        <v>1466</v>
      </c>
      <c r="F5233" s="74" t="s">
        <v>1466</v>
      </c>
      <c r="G5233" s="74" t="s">
        <v>1466</v>
      </c>
      <c r="H5233" s="74" t="s">
        <v>36</v>
      </c>
      <c r="I5233" s="74" t="s">
        <v>3715</v>
      </c>
      <c r="J5233" s="74" t="s">
        <v>3327</v>
      </c>
      <c r="K5233" s="74" t="s">
        <v>32</v>
      </c>
      <c r="L5233" s="74" t="s">
        <v>1467</v>
      </c>
      <c r="M5233" s="74"/>
      <c r="N5233" s="74" t="s">
        <v>40</v>
      </c>
      <c r="O5233" s="74" t="s">
        <v>41</v>
      </c>
      <c r="P5233" s="10">
        <v>0.02</v>
      </c>
      <c r="Q5233" s="12" t="s">
        <v>3967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74" t="s">
        <v>32</v>
      </c>
      <c r="C5234" s="74" t="s">
        <v>1329</v>
      </c>
      <c r="D5234" s="74" t="s">
        <v>1440</v>
      </c>
      <c r="E5234" s="74" t="s">
        <v>1466</v>
      </c>
      <c r="F5234" s="74" t="s">
        <v>1466</v>
      </c>
      <c r="G5234" s="74" t="s">
        <v>1466</v>
      </c>
      <c r="H5234" s="74" t="s">
        <v>36</v>
      </c>
      <c r="I5234" s="74" t="s">
        <v>3715</v>
      </c>
      <c r="J5234" s="74" t="s">
        <v>3327</v>
      </c>
      <c r="K5234" s="74" t="s">
        <v>32</v>
      </c>
      <c r="L5234" s="74" t="s">
        <v>1467</v>
      </c>
      <c r="M5234" s="74"/>
      <c r="N5234" s="74" t="s">
        <v>40</v>
      </c>
      <c r="O5234" s="74" t="s">
        <v>80</v>
      </c>
      <c r="P5234" s="10">
        <v>0</v>
      </c>
      <c r="Q5234" s="12" t="s">
        <v>3967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74" t="s">
        <v>32</v>
      </c>
      <c r="C5235" s="74" t="s">
        <v>1329</v>
      </c>
      <c r="D5235" s="74" t="s">
        <v>1440</v>
      </c>
      <c r="E5235" s="74" t="s">
        <v>3968</v>
      </c>
      <c r="F5235" s="74" t="s">
        <v>3968</v>
      </c>
      <c r="G5235" s="74" t="s">
        <v>3968</v>
      </c>
      <c r="H5235" s="74" t="s">
        <v>36</v>
      </c>
      <c r="I5235" s="74" t="s">
        <v>3715</v>
      </c>
      <c r="J5235" s="74" t="s">
        <v>3327</v>
      </c>
      <c r="K5235" s="74" t="s">
        <v>32</v>
      </c>
      <c r="L5235" s="74" t="s">
        <v>3969</v>
      </c>
      <c r="M5235" s="74"/>
      <c r="N5235" s="74" t="s">
        <v>40</v>
      </c>
      <c r="O5235" s="74" t="s">
        <v>41</v>
      </c>
      <c r="P5235" s="10">
        <v>0.02</v>
      </c>
      <c r="Q5235" s="12" t="s">
        <v>3970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74" t="s">
        <v>32</v>
      </c>
      <c r="C5236" s="74" t="s">
        <v>1329</v>
      </c>
      <c r="D5236" s="74" t="s">
        <v>1440</v>
      </c>
      <c r="E5236" s="74" t="s">
        <v>3440</v>
      </c>
      <c r="F5236" s="74" t="s">
        <v>3440</v>
      </c>
      <c r="G5236" s="74" t="s">
        <v>3440</v>
      </c>
      <c r="H5236" s="74" t="s">
        <v>36</v>
      </c>
      <c r="I5236" s="74" t="s">
        <v>3715</v>
      </c>
      <c r="J5236" s="74" t="s">
        <v>3327</v>
      </c>
      <c r="K5236" s="74" t="s">
        <v>32</v>
      </c>
      <c r="L5236" s="74" t="s">
        <v>3441</v>
      </c>
      <c r="M5236" s="74"/>
      <c r="N5236" s="74" t="s">
        <v>57</v>
      </c>
      <c r="O5236" s="74" t="s">
        <v>41</v>
      </c>
      <c r="P5236" s="10">
        <v>0.04</v>
      </c>
      <c r="Q5236" s="12" t="s">
        <v>3971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74" t="s">
        <v>32</v>
      </c>
      <c r="C5237" s="74" t="s">
        <v>1329</v>
      </c>
      <c r="D5237" s="74" t="s">
        <v>1440</v>
      </c>
      <c r="E5237" s="74" t="s">
        <v>3440</v>
      </c>
      <c r="F5237" s="74" t="s">
        <v>3440</v>
      </c>
      <c r="G5237" s="74" t="s">
        <v>3440</v>
      </c>
      <c r="H5237" s="74" t="s">
        <v>36</v>
      </c>
      <c r="I5237" s="74" t="s">
        <v>3715</v>
      </c>
      <c r="J5237" s="74" t="s">
        <v>3327</v>
      </c>
      <c r="K5237" s="74" t="s">
        <v>32</v>
      </c>
      <c r="L5237" s="74" t="s">
        <v>3442</v>
      </c>
      <c r="M5237" s="74"/>
      <c r="N5237" s="74" t="s">
        <v>57</v>
      </c>
      <c r="O5237" s="74" t="s">
        <v>41</v>
      </c>
      <c r="P5237" s="10">
        <v>0.04</v>
      </c>
      <c r="Q5237" s="12" t="s">
        <v>3972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74" t="s">
        <v>32</v>
      </c>
      <c r="C5238" s="74" t="s">
        <v>1329</v>
      </c>
      <c r="D5238" s="74" t="s">
        <v>1440</v>
      </c>
      <c r="E5238" s="74" t="s">
        <v>3440</v>
      </c>
      <c r="F5238" s="74" t="s">
        <v>3440</v>
      </c>
      <c r="G5238" s="74" t="s">
        <v>3440</v>
      </c>
      <c r="H5238" s="74" t="s">
        <v>36</v>
      </c>
      <c r="I5238" s="74" t="s">
        <v>3715</v>
      </c>
      <c r="J5238" s="74" t="s">
        <v>3327</v>
      </c>
      <c r="K5238" s="74" t="s">
        <v>32</v>
      </c>
      <c r="L5238" s="74" t="s">
        <v>3443</v>
      </c>
      <c r="M5238" s="74"/>
      <c r="N5238" s="74" t="s">
        <v>57</v>
      </c>
      <c r="O5238" s="74" t="s">
        <v>41</v>
      </c>
      <c r="P5238" s="10">
        <v>0.04</v>
      </c>
      <c r="Q5238" s="12" t="s">
        <v>3973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74" t="s">
        <v>32</v>
      </c>
      <c r="C5239" s="74" t="s">
        <v>1329</v>
      </c>
      <c r="D5239" s="74" t="s">
        <v>1440</v>
      </c>
      <c r="E5239" s="74" t="s">
        <v>581</v>
      </c>
      <c r="F5239" s="74" t="s">
        <v>1491</v>
      </c>
      <c r="G5239" s="74" t="s">
        <v>581</v>
      </c>
      <c r="H5239" s="74" t="s">
        <v>36</v>
      </c>
      <c r="I5239" s="74" t="s">
        <v>3715</v>
      </c>
      <c r="J5239" s="74" t="s">
        <v>3327</v>
      </c>
      <c r="K5239" s="74" t="s">
        <v>32</v>
      </c>
      <c r="L5239" s="74" t="s">
        <v>1492</v>
      </c>
      <c r="M5239" s="74"/>
      <c r="N5239" s="74" t="s">
        <v>40</v>
      </c>
      <c r="O5239" s="74" t="s">
        <v>41</v>
      </c>
      <c r="P5239" s="10">
        <v>0.02</v>
      </c>
      <c r="Q5239" s="12" t="s">
        <v>1493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74" t="s">
        <v>32</v>
      </c>
      <c r="C5240" s="74" t="s">
        <v>1329</v>
      </c>
      <c r="D5240" s="74" t="s">
        <v>1440</v>
      </c>
      <c r="E5240" s="74" t="s">
        <v>1494</v>
      </c>
      <c r="F5240" s="74" t="s">
        <v>1494</v>
      </c>
      <c r="G5240" s="74" t="s">
        <v>1494</v>
      </c>
      <c r="H5240" s="74" t="s">
        <v>36</v>
      </c>
      <c r="I5240" s="74" t="s">
        <v>3715</v>
      </c>
      <c r="J5240" s="74" t="s">
        <v>3327</v>
      </c>
      <c r="K5240" s="74" t="s">
        <v>32</v>
      </c>
      <c r="L5240" s="74" t="s">
        <v>1495</v>
      </c>
      <c r="M5240" s="74"/>
      <c r="N5240" s="74" t="s">
        <v>57</v>
      </c>
      <c r="O5240" s="74" t="s">
        <v>41</v>
      </c>
      <c r="P5240" s="10">
        <v>0.06</v>
      </c>
      <c r="Q5240" s="12" t="s">
        <v>1496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74" t="s">
        <v>32</v>
      </c>
      <c r="C5241" s="74" t="s">
        <v>1329</v>
      </c>
      <c r="D5241" s="74" t="s">
        <v>1353</v>
      </c>
      <c r="E5241" s="74" t="s">
        <v>1378</v>
      </c>
      <c r="F5241" s="74" t="s">
        <v>1379</v>
      </c>
      <c r="G5241" s="74" t="s">
        <v>1378</v>
      </c>
      <c r="H5241" s="74" t="s">
        <v>36</v>
      </c>
      <c r="I5241" s="74" t="s">
        <v>3715</v>
      </c>
      <c r="J5241" s="74" t="s">
        <v>3327</v>
      </c>
      <c r="K5241" s="74" t="s">
        <v>32</v>
      </c>
      <c r="L5241" s="74" t="s">
        <v>1380</v>
      </c>
      <c r="M5241" s="74"/>
      <c r="N5241" s="74" t="s">
        <v>40</v>
      </c>
      <c r="O5241" s="74" t="s">
        <v>80</v>
      </c>
      <c r="P5241" s="10">
        <v>0</v>
      </c>
      <c r="Q5241" s="12" t="s">
        <v>3974</v>
      </c>
      <c r="R5241" s="74" t="s">
        <v>3747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74" t="s">
        <v>32</v>
      </c>
      <c r="C5242" s="74" t="s">
        <v>1329</v>
      </c>
      <c r="D5242" s="74" t="s">
        <v>1353</v>
      </c>
      <c r="E5242" s="74" t="s">
        <v>1404</v>
      </c>
      <c r="F5242" s="74" t="s">
        <v>1404</v>
      </c>
      <c r="G5242" s="74" t="s">
        <v>1404</v>
      </c>
      <c r="H5242" s="74" t="s">
        <v>36</v>
      </c>
      <c r="I5242" s="74" t="s">
        <v>3715</v>
      </c>
      <c r="J5242" s="74" t="s">
        <v>3327</v>
      </c>
      <c r="K5242" s="74" t="s">
        <v>32</v>
      </c>
      <c r="L5242" s="74" t="s">
        <v>1405</v>
      </c>
      <c r="M5242" s="74"/>
      <c r="N5242" s="74" t="s">
        <v>40</v>
      </c>
      <c r="O5242" s="74" t="s">
        <v>80</v>
      </c>
      <c r="P5242" s="10">
        <v>0</v>
      </c>
      <c r="Q5242" s="12" t="s">
        <v>1406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74" t="s">
        <v>32</v>
      </c>
      <c r="C5243" s="74" t="s">
        <v>1329</v>
      </c>
      <c r="D5243" s="74" t="s">
        <v>1353</v>
      </c>
      <c r="E5243" s="74" t="s">
        <v>1272</v>
      </c>
      <c r="F5243" s="74" t="s">
        <v>1413</v>
      </c>
      <c r="G5243" s="74" t="s">
        <v>1272</v>
      </c>
      <c r="H5243" s="74" t="s">
        <v>36</v>
      </c>
      <c r="I5243" s="74" t="s">
        <v>3715</v>
      </c>
      <c r="J5243" s="74" t="s">
        <v>3327</v>
      </c>
      <c r="K5243" s="74" t="s">
        <v>32</v>
      </c>
      <c r="L5243" s="74" t="s">
        <v>1414</v>
      </c>
      <c r="M5243" s="74"/>
      <c r="N5243" s="74" t="s">
        <v>40</v>
      </c>
      <c r="O5243" s="74" t="s">
        <v>80</v>
      </c>
      <c r="P5243" s="10">
        <v>0</v>
      </c>
      <c r="Q5243" s="12" t="s">
        <v>3975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74" t="s">
        <v>32</v>
      </c>
      <c r="C5244" s="74" t="s">
        <v>1329</v>
      </c>
      <c r="D5244" s="74" t="s">
        <v>1353</v>
      </c>
      <c r="E5244" s="74" t="s">
        <v>1272</v>
      </c>
      <c r="F5244" s="74" t="s">
        <v>1413</v>
      </c>
      <c r="G5244" s="74" t="s">
        <v>1272</v>
      </c>
      <c r="H5244" s="74" t="s">
        <v>36</v>
      </c>
      <c r="I5244" s="74" t="s">
        <v>3715</v>
      </c>
      <c r="J5244" s="74" t="s">
        <v>3327</v>
      </c>
      <c r="K5244" s="74" t="s">
        <v>32</v>
      </c>
      <c r="L5244" s="74" t="s">
        <v>1415</v>
      </c>
      <c r="M5244" s="74"/>
      <c r="N5244" s="74" t="s">
        <v>40</v>
      </c>
      <c r="O5244" s="74" t="s">
        <v>80</v>
      </c>
      <c r="P5244" s="10">
        <v>0</v>
      </c>
      <c r="Q5244" s="12" t="s">
        <v>1416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74" t="s">
        <v>32</v>
      </c>
      <c r="C5245" s="74" t="s">
        <v>1329</v>
      </c>
      <c r="D5245" s="74" t="s">
        <v>1353</v>
      </c>
      <c r="E5245" s="74" t="s">
        <v>1272</v>
      </c>
      <c r="F5245" s="74" t="s">
        <v>1413</v>
      </c>
      <c r="G5245" s="74" t="s">
        <v>1272</v>
      </c>
      <c r="H5245" s="74" t="s">
        <v>36</v>
      </c>
      <c r="I5245" s="74" t="s">
        <v>3715</v>
      </c>
      <c r="J5245" s="74" t="s">
        <v>3327</v>
      </c>
      <c r="K5245" s="74" t="s">
        <v>32</v>
      </c>
      <c r="L5245" s="74" t="s">
        <v>1417</v>
      </c>
      <c r="M5245" s="74"/>
      <c r="N5245" s="74" t="s">
        <v>40</v>
      </c>
      <c r="O5245" s="74" t="s">
        <v>80</v>
      </c>
      <c r="P5245" s="10">
        <v>0</v>
      </c>
      <c r="Q5245" s="12" t="s">
        <v>1418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74" t="s">
        <v>32</v>
      </c>
      <c r="C5246" s="74" t="s">
        <v>1329</v>
      </c>
      <c r="D5246" s="74" t="s">
        <v>1511</v>
      </c>
      <c r="E5246" s="74" t="s">
        <v>1087</v>
      </c>
      <c r="F5246" s="74" t="s">
        <v>3449</v>
      </c>
      <c r="G5246" s="74" t="s">
        <v>1087</v>
      </c>
      <c r="H5246" s="74" t="s">
        <v>36</v>
      </c>
      <c r="I5246" s="74" t="s">
        <v>3715</v>
      </c>
      <c r="J5246" s="74" t="s">
        <v>3327</v>
      </c>
      <c r="K5246" s="74" t="s">
        <v>32</v>
      </c>
      <c r="L5246" s="74" t="s">
        <v>3450</v>
      </c>
      <c r="M5246" s="74"/>
      <c r="N5246" s="74" t="s">
        <v>40</v>
      </c>
      <c r="O5246" s="74" t="s">
        <v>41</v>
      </c>
      <c r="P5246" s="10">
        <v>0.01</v>
      </c>
      <c r="Q5246" s="12" t="s">
        <v>3976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74" t="s">
        <v>32</v>
      </c>
      <c r="C5247" s="74" t="s">
        <v>1329</v>
      </c>
      <c r="D5247" s="74" t="s">
        <v>1511</v>
      </c>
      <c r="E5247" s="74" t="s">
        <v>1087</v>
      </c>
      <c r="F5247" s="74" t="s">
        <v>3449</v>
      </c>
      <c r="G5247" s="74" t="s">
        <v>1087</v>
      </c>
      <c r="H5247" s="74" t="s">
        <v>36</v>
      </c>
      <c r="I5247" s="74" t="s">
        <v>3715</v>
      </c>
      <c r="J5247" s="74" t="s">
        <v>3327</v>
      </c>
      <c r="K5247" s="74" t="s">
        <v>32</v>
      </c>
      <c r="L5247" s="74" t="s">
        <v>3977</v>
      </c>
      <c r="M5247" s="74"/>
      <c r="N5247" s="74" t="s">
        <v>57</v>
      </c>
      <c r="O5247" s="74" t="s">
        <v>41</v>
      </c>
      <c r="P5247" s="10">
        <v>0.02</v>
      </c>
      <c r="Q5247" s="12" t="s">
        <v>3978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74" t="s">
        <v>32</v>
      </c>
      <c r="C5248" s="74" t="s">
        <v>1329</v>
      </c>
      <c r="D5248" s="74" t="s">
        <v>1511</v>
      </c>
      <c r="E5248" s="74" t="s">
        <v>1345</v>
      </c>
      <c r="F5248" s="74" t="s">
        <v>1345</v>
      </c>
      <c r="G5248" s="74" t="s">
        <v>1345</v>
      </c>
      <c r="H5248" s="74" t="s">
        <v>36</v>
      </c>
      <c r="I5248" s="74" t="s">
        <v>3715</v>
      </c>
      <c r="J5248" s="74" t="s">
        <v>3327</v>
      </c>
      <c r="K5248" s="74" t="s">
        <v>32</v>
      </c>
      <c r="L5248" s="74" t="s">
        <v>1346</v>
      </c>
      <c r="M5248" s="74"/>
      <c r="N5248" s="74" t="s">
        <v>57</v>
      </c>
      <c r="O5248" s="74" t="s">
        <v>41</v>
      </c>
      <c r="P5248" s="10">
        <v>0.02</v>
      </c>
      <c r="Q5248" s="12" t="s">
        <v>1348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3268</v>
      </c>
      <c r="AI5248" s="151">
        <v>87</v>
      </c>
    </row>
    <row r="5249" spans="1:35" ht="14.25" customHeight="1">
      <c r="A5249" s="7">
        <v>43891</v>
      </c>
      <c r="B5249" s="74" t="s">
        <v>32</v>
      </c>
      <c r="C5249" s="74" t="s">
        <v>1329</v>
      </c>
      <c r="D5249" s="74" t="s">
        <v>1511</v>
      </c>
      <c r="E5249" s="74" t="s">
        <v>1345</v>
      </c>
      <c r="F5249" s="74" t="s">
        <v>1345</v>
      </c>
      <c r="G5249" s="74" t="s">
        <v>1345</v>
      </c>
      <c r="H5249" s="74" t="s">
        <v>36</v>
      </c>
      <c r="I5249" s="74" t="s">
        <v>3715</v>
      </c>
      <c r="J5249" s="74" t="s">
        <v>3327</v>
      </c>
      <c r="K5249" s="74" t="s">
        <v>32</v>
      </c>
      <c r="L5249" s="74" t="s">
        <v>1343</v>
      </c>
      <c r="M5249" s="74"/>
      <c r="N5249" s="74" t="s">
        <v>57</v>
      </c>
      <c r="O5249" s="74" t="s">
        <v>41</v>
      </c>
      <c r="P5249" s="10">
        <v>0.02</v>
      </c>
      <c r="Q5249" s="12" t="s">
        <v>1344</v>
      </c>
      <c r="R5249" s="74" t="s">
        <v>3728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3268</v>
      </c>
      <c r="AI5249" s="151">
        <v>87</v>
      </c>
    </row>
    <row r="5250" spans="1:35" ht="14.25" customHeight="1">
      <c r="A5250" s="7">
        <v>43891</v>
      </c>
      <c r="B5250" s="74" t="s">
        <v>32</v>
      </c>
      <c r="C5250" s="74" t="s">
        <v>1329</v>
      </c>
      <c r="D5250" s="74" t="s">
        <v>1511</v>
      </c>
      <c r="E5250" s="74" t="s">
        <v>1345</v>
      </c>
      <c r="F5250" s="74" t="s">
        <v>1345</v>
      </c>
      <c r="G5250" s="74" t="s">
        <v>1345</v>
      </c>
      <c r="H5250" s="74" t="s">
        <v>36</v>
      </c>
      <c r="I5250" s="74" t="s">
        <v>3715</v>
      </c>
      <c r="J5250" s="74" t="s">
        <v>3327</v>
      </c>
      <c r="K5250" s="74" t="s">
        <v>32</v>
      </c>
      <c r="L5250" s="74" t="s">
        <v>1343</v>
      </c>
      <c r="M5250" s="74"/>
      <c r="N5250" s="74" t="s">
        <v>57</v>
      </c>
      <c r="O5250" s="74" t="s">
        <v>41</v>
      </c>
      <c r="P5250" s="10">
        <v>0.02</v>
      </c>
      <c r="Q5250" s="12" t="s">
        <v>1344</v>
      </c>
      <c r="R5250" s="74" t="s">
        <v>3979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3980</v>
      </c>
      <c r="AI5250" s="151">
        <v>87</v>
      </c>
    </row>
    <row r="5251" spans="1:35" ht="14.25" customHeight="1">
      <c r="A5251" s="7">
        <v>43891</v>
      </c>
      <c r="B5251" s="74" t="s">
        <v>32</v>
      </c>
      <c r="C5251" s="74" t="s">
        <v>1329</v>
      </c>
      <c r="D5251" s="74" t="s">
        <v>1511</v>
      </c>
      <c r="E5251" s="74" t="s">
        <v>1345</v>
      </c>
      <c r="F5251" s="74" t="s">
        <v>1345</v>
      </c>
      <c r="G5251" s="74" t="s">
        <v>1345</v>
      </c>
      <c r="H5251" s="74" t="s">
        <v>36</v>
      </c>
      <c r="I5251" s="74" t="s">
        <v>3715</v>
      </c>
      <c r="J5251" s="74" t="s">
        <v>3327</v>
      </c>
      <c r="K5251" s="74" t="s">
        <v>32</v>
      </c>
      <c r="L5251" s="74" t="s">
        <v>1343</v>
      </c>
      <c r="M5251" s="74"/>
      <c r="N5251" s="74" t="s">
        <v>40</v>
      </c>
      <c r="O5251" s="74" t="s">
        <v>41</v>
      </c>
      <c r="P5251" s="10">
        <v>0.01</v>
      </c>
      <c r="Q5251" s="12" t="s">
        <v>1344</v>
      </c>
      <c r="R5251" s="74" t="s">
        <v>3728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3980</v>
      </c>
      <c r="AI5251" s="151">
        <v>87</v>
      </c>
    </row>
    <row r="5252" spans="1:35" ht="14.25" customHeight="1">
      <c r="A5252" s="7">
        <v>43891</v>
      </c>
      <c r="B5252" s="74" t="s">
        <v>32</v>
      </c>
      <c r="C5252" s="74" t="s">
        <v>1329</v>
      </c>
      <c r="D5252" s="74" t="s">
        <v>1511</v>
      </c>
      <c r="E5252" s="74" t="s">
        <v>1345</v>
      </c>
      <c r="F5252" s="74" t="s">
        <v>1345</v>
      </c>
      <c r="G5252" s="74" t="s">
        <v>1345</v>
      </c>
      <c r="H5252" s="74" t="s">
        <v>36</v>
      </c>
      <c r="I5252" s="74" t="s">
        <v>3715</v>
      </c>
      <c r="J5252" s="74" t="s">
        <v>3327</v>
      </c>
      <c r="K5252" s="74" t="s">
        <v>32</v>
      </c>
      <c r="L5252" s="74" t="s">
        <v>3981</v>
      </c>
      <c r="M5252" s="74"/>
      <c r="N5252" s="74" t="s">
        <v>40</v>
      </c>
      <c r="O5252" s="74" t="s">
        <v>41</v>
      </c>
      <c r="P5252" s="10">
        <v>0.01</v>
      </c>
      <c r="Q5252" s="12" t="s">
        <v>3982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3980</v>
      </c>
      <c r="AI5252" s="151">
        <v>87</v>
      </c>
    </row>
    <row r="5253" spans="1:35" ht="14.25" customHeight="1">
      <c r="A5253" s="7">
        <v>43891</v>
      </c>
      <c r="B5253" s="74" t="s">
        <v>32</v>
      </c>
      <c r="C5253" s="74" t="s">
        <v>1516</v>
      </c>
      <c r="D5253" s="74" t="s">
        <v>1517</v>
      </c>
      <c r="E5253" s="74" t="s">
        <v>1542</v>
      </c>
      <c r="F5253" s="74" t="s">
        <v>1542</v>
      </c>
      <c r="G5253" s="74" t="s">
        <v>1542</v>
      </c>
      <c r="H5253" s="74" t="s">
        <v>36</v>
      </c>
      <c r="I5253" s="74" t="s">
        <v>3715</v>
      </c>
      <c r="J5253" s="8" t="s">
        <v>38</v>
      </c>
      <c r="K5253" s="74" t="s">
        <v>32</v>
      </c>
      <c r="L5253" s="74" t="s">
        <v>1545</v>
      </c>
      <c r="M5253" s="74"/>
      <c r="N5253" s="74" t="s">
        <v>57</v>
      </c>
      <c r="O5253" s="74" t="s">
        <v>80</v>
      </c>
      <c r="P5253" s="10">
        <v>0</v>
      </c>
      <c r="Q5253" s="12" t="s">
        <v>3983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74" t="s">
        <v>32</v>
      </c>
      <c r="C5254" s="74" t="s">
        <v>1516</v>
      </c>
      <c r="D5254" s="74" t="s">
        <v>1517</v>
      </c>
      <c r="E5254" s="74" t="s">
        <v>3984</v>
      </c>
      <c r="F5254" s="74" t="s">
        <v>3984</v>
      </c>
      <c r="G5254" s="74" t="s">
        <v>3984</v>
      </c>
      <c r="H5254" s="74" t="s">
        <v>36</v>
      </c>
      <c r="I5254" s="74" t="s">
        <v>3715</v>
      </c>
      <c r="J5254" s="8" t="s">
        <v>38</v>
      </c>
      <c r="K5254" s="74" t="s">
        <v>32</v>
      </c>
      <c r="L5254" s="74" t="s">
        <v>3985</v>
      </c>
      <c r="M5254" s="74"/>
      <c r="N5254" s="74" t="s">
        <v>57</v>
      </c>
      <c r="O5254" s="74" t="s">
        <v>80</v>
      </c>
      <c r="P5254" s="10">
        <v>0</v>
      </c>
      <c r="Q5254" s="12" t="s">
        <v>3986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74" t="s">
        <v>32</v>
      </c>
      <c r="C5255" s="74" t="s">
        <v>1516</v>
      </c>
      <c r="D5255" s="74" t="s">
        <v>1517</v>
      </c>
      <c r="E5255" s="74" t="s">
        <v>3987</v>
      </c>
      <c r="F5255" s="74" t="s">
        <v>3987</v>
      </c>
      <c r="G5255" s="74" t="s">
        <v>3987</v>
      </c>
      <c r="H5255" s="74" t="s">
        <v>36</v>
      </c>
      <c r="I5255" s="74" t="s">
        <v>3715</v>
      </c>
      <c r="J5255" s="8" t="s">
        <v>38</v>
      </c>
      <c r="K5255" s="74" t="s">
        <v>32</v>
      </c>
      <c r="L5255" s="74" t="s">
        <v>3988</v>
      </c>
      <c r="M5255" s="74"/>
      <c r="N5255" s="74" t="s">
        <v>57</v>
      </c>
      <c r="O5255" s="74" t="s">
        <v>80</v>
      </c>
      <c r="P5255" s="10">
        <v>0</v>
      </c>
      <c r="Q5255" s="12" t="s">
        <v>3989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74" t="s">
        <v>32</v>
      </c>
      <c r="C5256" s="74" t="s">
        <v>1516</v>
      </c>
      <c r="D5256" s="74" t="s">
        <v>1517</v>
      </c>
      <c r="E5256" s="74" t="s">
        <v>2919</v>
      </c>
      <c r="F5256" s="74" t="s">
        <v>2919</v>
      </c>
      <c r="G5256" s="74" t="s">
        <v>2919</v>
      </c>
      <c r="H5256" s="74" t="s">
        <v>36</v>
      </c>
      <c r="I5256" s="74" t="s">
        <v>3715</v>
      </c>
      <c r="J5256" s="8" t="s">
        <v>38</v>
      </c>
      <c r="K5256" s="74" t="s">
        <v>32</v>
      </c>
      <c r="L5256" s="74" t="s">
        <v>3990</v>
      </c>
      <c r="M5256" s="74"/>
      <c r="N5256" s="74" t="s">
        <v>40</v>
      </c>
      <c r="O5256" s="74" t="s">
        <v>80</v>
      </c>
      <c r="P5256" s="10">
        <v>0</v>
      </c>
      <c r="Q5256" s="12" t="s">
        <v>3991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74" t="s">
        <v>32</v>
      </c>
      <c r="C5257" s="74" t="s">
        <v>1516</v>
      </c>
      <c r="D5257" s="74" t="s">
        <v>1555</v>
      </c>
      <c r="E5257" s="74" t="s">
        <v>1556</v>
      </c>
      <c r="F5257" s="74" t="s">
        <v>1556</v>
      </c>
      <c r="G5257" s="74" t="s">
        <v>1556</v>
      </c>
      <c r="H5257" s="74" t="s">
        <v>36</v>
      </c>
      <c r="I5257" s="74" t="s">
        <v>3715</v>
      </c>
      <c r="J5257" s="8" t="s">
        <v>38</v>
      </c>
      <c r="K5257" s="74" t="s">
        <v>32</v>
      </c>
      <c r="L5257" s="74" t="s">
        <v>1557</v>
      </c>
      <c r="M5257" s="74"/>
      <c r="N5257" s="74" t="s">
        <v>57</v>
      </c>
      <c r="O5257" s="74" t="s">
        <v>80</v>
      </c>
      <c r="P5257" s="10">
        <v>0</v>
      </c>
      <c r="Q5257" s="12" t="s">
        <v>3992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74" t="s">
        <v>32</v>
      </c>
      <c r="C5258" s="74" t="s">
        <v>1516</v>
      </c>
      <c r="D5258" s="74" t="s">
        <v>1555</v>
      </c>
      <c r="E5258" s="74" t="s">
        <v>1573</v>
      </c>
      <c r="F5258" s="74" t="s">
        <v>1573</v>
      </c>
      <c r="G5258" s="74" t="s">
        <v>1573</v>
      </c>
      <c r="H5258" s="74" t="s">
        <v>36</v>
      </c>
      <c r="I5258" s="74" t="s">
        <v>3715</v>
      </c>
      <c r="J5258" s="8" t="s">
        <v>38</v>
      </c>
      <c r="K5258" s="74" t="s">
        <v>32</v>
      </c>
      <c r="L5258" s="74" t="s">
        <v>1575</v>
      </c>
      <c r="M5258" s="74"/>
      <c r="N5258" s="74" t="s">
        <v>57</v>
      </c>
      <c r="O5258" s="74" t="s">
        <v>80</v>
      </c>
      <c r="P5258" s="10">
        <v>0</v>
      </c>
      <c r="Q5258" s="12" t="s">
        <v>3993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74" t="s">
        <v>32</v>
      </c>
      <c r="C5259" s="74" t="s">
        <v>1516</v>
      </c>
      <c r="D5259" s="74" t="s">
        <v>1555</v>
      </c>
      <c r="E5259" s="74" t="s">
        <v>1573</v>
      </c>
      <c r="F5259" s="74" t="s">
        <v>1573</v>
      </c>
      <c r="G5259" s="74" t="s">
        <v>1573</v>
      </c>
      <c r="H5259" s="74" t="s">
        <v>36</v>
      </c>
      <c r="I5259" s="74" t="s">
        <v>3715</v>
      </c>
      <c r="J5259" s="8" t="s">
        <v>38</v>
      </c>
      <c r="K5259" s="74" t="s">
        <v>32</v>
      </c>
      <c r="L5259" s="74" t="s">
        <v>3456</v>
      </c>
      <c r="M5259" s="74"/>
      <c r="N5259" s="74" t="s">
        <v>57</v>
      </c>
      <c r="O5259" s="74" t="s">
        <v>80</v>
      </c>
      <c r="P5259" s="10">
        <v>0</v>
      </c>
      <c r="Q5259" s="12" t="s">
        <v>3994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74" t="s">
        <v>32</v>
      </c>
      <c r="C5260" s="74" t="s">
        <v>1516</v>
      </c>
      <c r="D5260" s="74" t="s">
        <v>1555</v>
      </c>
      <c r="E5260" s="74" t="s">
        <v>1577</v>
      </c>
      <c r="F5260" s="74" t="s">
        <v>1577</v>
      </c>
      <c r="G5260" s="74" t="s">
        <v>1577</v>
      </c>
      <c r="H5260" s="74" t="s">
        <v>36</v>
      </c>
      <c r="I5260" s="74" t="s">
        <v>3715</v>
      </c>
      <c r="J5260" s="8" t="s">
        <v>38</v>
      </c>
      <c r="K5260" s="74" t="s">
        <v>32</v>
      </c>
      <c r="L5260" s="74" t="s">
        <v>1579</v>
      </c>
      <c r="M5260" s="74"/>
      <c r="N5260" s="74" t="s">
        <v>57</v>
      </c>
      <c r="O5260" s="74" t="s">
        <v>80</v>
      </c>
      <c r="P5260" s="10">
        <v>0</v>
      </c>
      <c r="Q5260" s="12" t="s">
        <v>3995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74" t="s">
        <v>32</v>
      </c>
      <c r="C5261" s="74" t="s">
        <v>1516</v>
      </c>
      <c r="D5261" s="74" t="s">
        <v>1555</v>
      </c>
      <c r="E5261" s="74" t="s">
        <v>1593</v>
      </c>
      <c r="F5261" s="74" t="s">
        <v>1593</v>
      </c>
      <c r="G5261" s="74" t="s">
        <v>1593</v>
      </c>
      <c r="H5261" s="74" t="s">
        <v>36</v>
      </c>
      <c r="I5261" s="74" t="s">
        <v>3715</v>
      </c>
      <c r="J5261" s="8" t="s">
        <v>38</v>
      </c>
      <c r="K5261" s="74" t="s">
        <v>32</v>
      </c>
      <c r="L5261" s="74" t="s">
        <v>3457</v>
      </c>
      <c r="M5261" s="74"/>
      <c r="N5261" s="74" t="s">
        <v>40</v>
      </c>
      <c r="O5261" s="74" t="s">
        <v>80</v>
      </c>
      <c r="P5261" s="10">
        <v>0</v>
      </c>
      <c r="Q5261" s="12" t="s">
        <v>3996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74" t="s">
        <v>32</v>
      </c>
      <c r="C5262" s="74" t="s">
        <v>1516</v>
      </c>
      <c r="D5262" s="74" t="s">
        <v>1555</v>
      </c>
      <c r="E5262" s="74" t="s">
        <v>1542</v>
      </c>
      <c r="F5262" s="74" t="s">
        <v>3997</v>
      </c>
      <c r="G5262" s="74" t="s">
        <v>1542</v>
      </c>
      <c r="H5262" s="74" t="s">
        <v>36</v>
      </c>
      <c r="I5262" s="74" t="s">
        <v>3715</v>
      </c>
      <c r="J5262" s="8" t="s">
        <v>38</v>
      </c>
      <c r="K5262" s="74" t="s">
        <v>32</v>
      </c>
      <c r="L5262" s="74" t="s">
        <v>3454</v>
      </c>
      <c r="M5262" s="74"/>
      <c r="N5262" s="74" t="s">
        <v>40</v>
      </c>
      <c r="O5262" s="74" t="s">
        <v>80</v>
      </c>
      <c r="P5262" s="10">
        <v>0</v>
      </c>
      <c r="Q5262" s="12" t="s">
        <v>3998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74" t="s">
        <v>32</v>
      </c>
      <c r="C5263" s="74" t="s">
        <v>1516</v>
      </c>
      <c r="D5263" s="74" t="s">
        <v>1555</v>
      </c>
      <c r="E5263" s="74" t="s">
        <v>1542</v>
      </c>
      <c r="F5263" s="74" t="s">
        <v>3999</v>
      </c>
      <c r="G5263" s="74" t="s">
        <v>1542</v>
      </c>
      <c r="H5263" s="74" t="s">
        <v>36</v>
      </c>
      <c r="I5263" s="74" t="s">
        <v>3715</v>
      </c>
      <c r="J5263" s="8" t="s">
        <v>38</v>
      </c>
      <c r="K5263" s="74" t="s">
        <v>32</v>
      </c>
      <c r="L5263" s="74" t="s">
        <v>4000</v>
      </c>
      <c r="M5263" s="74"/>
      <c r="N5263" s="74" t="s">
        <v>40</v>
      </c>
      <c r="O5263" s="74" t="s">
        <v>80</v>
      </c>
      <c r="P5263" s="10">
        <v>0</v>
      </c>
      <c r="Q5263" s="12" t="s">
        <v>4001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74" t="s">
        <v>32</v>
      </c>
      <c r="C5264" s="74" t="s">
        <v>1516</v>
      </c>
      <c r="D5264" s="74" t="s">
        <v>1555</v>
      </c>
      <c r="E5264" s="74" t="s">
        <v>4002</v>
      </c>
      <c r="F5264" s="74" t="s">
        <v>4002</v>
      </c>
      <c r="G5264" s="74" t="s">
        <v>4002</v>
      </c>
      <c r="H5264" s="74" t="s">
        <v>36</v>
      </c>
      <c r="I5264" s="74" t="s">
        <v>3715</v>
      </c>
      <c r="J5264" s="8" t="s">
        <v>38</v>
      </c>
      <c r="K5264" s="74" t="s">
        <v>32</v>
      </c>
      <c r="L5264" s="74" t="s">
        <v>4003</v>
      </c>
      <c r="M5264" s="74"/>
      <c r="N5264" s="74" t="s">
        <v>57</v>
      </c>
      <c r="O5264" s="74" t="s">
        <v>80</v>
      </c>
      <c r="P5264" s="10">
        <v>0</v>
      </c>
      <c r="Q5264" s="12" t="s">
        <v>4004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74" t="s">
        <v>32</v>
      </c>
      <c r="C5265" s="74" t="s">
        <v>1516</v>
      </c>
      <c r="D5265" s="74" t="s">
        <v>1555</v>
      </c>
      <c r="E5265" s="74" t="s">
        <v>3458</v>
      </c>
      <c r="F5265" s="74" t="s">
        <v>3458</v>
      </c>
      <c r="G5265" s="74" t="s">
        <v>3458</v>
      </c>
      <c r="H5265" s="74" t="s">
        <v>36</v>
      </c>
      <c r="I5265" s="74" t="s">
        <v>3715</v>
      </c>
      <c r="J5265" s="8" t="s">
        <v>38</v>
      </c>
      <c r="K5265" s="74" t="s">
        <v>32</v>
      </c>
      <c r="L5265" s="74" t="s">
        <v>3459</v>
      </c>
      <c r="M5265" s="74"/>
      <c r="N5265" s="74" t="s">
        <v>57</v>
      </c>
      <c r="O5265" s="74" t="s">
        <v>80</v>
      </c>
      <c r="P5265" s="10">
        <v>0</v>
      </c>
      <c r="Q5265" s="12" t="s">
        <v>4005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74" t="s">
        <v>32</v>
      </c>
      <c r="C5266" s="74" t="s">
        <v>1516</v>
      </c>
      <c r="D5266" s="74" t="s">
        <v>1555</v>
      </c>
      <c r="E5266" s="74" t="s">
        <v>4006</v>
      </c>
      <c r="F5266" s="74" t="s">
        <v>4006</v>
      </c>
      <c r="G5266" s="74" t="s">
        <v>4006</v>
      </c>
      <c r="H5266" s="74" t="s">
        <v>36</v>
      </c>
      <c r="I5266" s="74" t="s">
        <v>3715</v>
      </c>
      <c r="J5266" s="8" t="s">
        <v>38</v>
      </c>
      <c r="K5266" s="74" t="s">
        <v>32</v>
      </c>
      <c r="L5266" s="74" t="s">
        <v>4007</v>
      </c>
      <c r="M5266" s="74"/>
      <c r="N5266" s="74" t="s">
        <v>57</v>
      </c>
      <c r="O5266" s="74" t="s">
        <v>80</v>
      </c>
      <c r="P5266" s="10">
        <v>0</v>
      </c>
      <c r="Q5266" s="12" t="s">
        <v>4008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74" t="s">
        <v>32</v>
      </c>
      <c r="C5267" s="74" t="s">
        <v>1516</v>
      </c>
      <c r="D5267" s="74" t="s">
        <v>1555</v>
      </c>
      <c r="E5267" s="74" t="s">
        <v>1599</v>
      </c>
      <c r="F5267" s="74" t="s">
        <v>1599</v>
      </c>
      <c r="G5267" s="74" t="s">
        <v>1599</v>
      </c>
      <c r="H5267" s="74" t="s">
        <v>36</v>
      </c>
      <c r="I5267" s="74" t="s">
        <v>3715</v>
      </c>
      <c r="J5267" s="8" t="s">
        <v>38</v>
      </c>
      <c r="K5267" s="74" t="s">
        <v>32</v>
      </c>
      <c r="L5267" s="74" t="s">
        <v>1600</v>
      </c>
      <c r="M5267" s="74"/>
      <c r="N5267" s="74" t="s">
        <v>57</v>
      </c>
      <c r="O5267" s="74" t="s">
        <v>80</v>
      </c>
      <c r="P5267" s="10">
        <v>0</v>
      </c>
      <c r="Q5267" s="12" t="s">
        <v>4009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74" t="s">
        <v>32</v>
      </c>
      <c r="C5268" s="74" t="s">
        <v>1516</v>
      </c>
      <c r="D5268" s="74" t="s">
        <v>1555</v>
      </c>
      <c r="E5268" s="74" t="s">
        <v>4010</v>
      </c>
      <c r="F5268" s="74" t="s">
        <v>4010</v>
      </c>
      <c r="G5268" s="74" t="s">
        <v>4010</v>
      </c>
      <c r="H5268" s="74" t="s">
        <v>36</v>
      </c>
      <c r="I5268" s="74" t="s">
        <v>3715</v>
      </c>
      <c r="J5268" s="8" t="s">
        <v>38</v>
      </c>
      <c r="K5268" s="74" t="s">
        <v>32</v>
      </c>
      <c r="L5268" s="74" t="s">
        <v>4011</v>
      </c>
      <c r="M5268" s="74"/>
      <c r="N5268" s="74" t="s">
        <v>57</v>
      </c>
      <c r="O5268" s="74" t="s">
        <v>80</v>
      </c>
      <c r="P5268" s="10">
        <v>0</v>
      </c>
      <c r="Q5268" s="12" t="s">
        <v>4012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74" t="s">
        <v>32</v>
      </c>
      <c r="C5269" s="74" t="s">
        <v>1516</v>
      </c>
      <c r="D5269" s="74" t="s">
        <v>1555</v>
      </c>
      <c r="E5269" s="74" t="s">
        <v>4013</v>
      </c>
      <c r="F5269" s="74" t="s">
        <v>4013</v>
      </c>
      <c r="G5269" s="74" t="s">
        <v>4013</v>
      </c>
      <c r="H5269" s="74" t="s">
        <v>36</v>
      </c>
      <c r="I5269" s="74" t="s">
        <v>3715</v>
      </c>
      <c r="J5269" s="8" t="s">
        <v>38</v>
      </c>
      <c r="K5269" s="74" t="s">
        <v>32</v>
      </c>
      <c r="L5269" s="74" t="s">
        <v>1608</v>
      </c>
      <c r="M5269" s="74"/>
      <c r="N5269" s="74" t="s">
        <v>40</v>
      </c>
      <c r="O5269" s="74" t="s">
        <v>80</v>
      </c>
      <c r="P5269" s="10">
        <v>0</v>
      </c>
      <c r="Q5269" s="12" t="s">
        <v>4014</v>
      </c>
      <c r="R5269" s="74"/>
      <c r="S5269" s="14">
        <v>0</v>
      </c>
      <c r="T5269" s="14">
        <v>191913.04000000004</v>
      </c>
      <c r="U5269" s="14">
        <v>167835.39000000004</v>
      </c>
      <c r="V5269" s="14">
        <f t="shared" si="657"/>
        <v>24077.649999999994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74" t="s">
        <v>32</v>
      </c>
      <c r="C5270" s="74" t="s">
        <v>1516</v>
      </c>
      <c r="D5270" s="74" t="s">
        <v>1555</v>
      </c>
      <c r="E5270" s="74" t="s">
        <v>1607</v>
      </c>
      <c r="F5270" s="74" t="s">
        <v>1607</v>
      </c>
      <c r="G5270" s="74" t="s">
        <v>1607</v>
      </c>
      <c r="H5270" s="74" t="s">
        <v>36</v>
      </c>
      <c r="I5270" s="74" t="s">
        <v>3715</v>
      </c>
      <c r="J5270" s="8" t="s">
        <v>38</v>
      </c>
      <c r="K5270" s="74" t="s">
        <v>32</v>
      </c>
      <c r="L5270" s="74" t="s">
        <v>1608</v>
      </c>
      <c r="M5270" s="74"/>
      <c r="N5270" s="74" t="s">
        <v>57</v>
      </c>
      <c r="O5270" s="74" t="s">
        <v>80</v>
      </c>
      <c r="P5270" s="10">
        <v>0</v>
      </c>
      <c r="Q5270" s="12" t="s">
        <v>4014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3715</v>
      </c>
      <c r="J5271" s="74" t="s">
        <v>3327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3715</v>
      </c>
      <c r="J5272" s="74" t="s">
        <v>3327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3979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3715</v>
      </c>
      <c r="J5273" s="74" t="s">
        <v>3327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3979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3383</v>
      </c>
      <c r="F5274" s="74" t="s">
        <v>3383</v>
      </c>
      <c r="G5274" s="74" t="s">
        <v>3383</v>
      </c>
      <c r="H5274" s="74" t="s">
        <v>36</v>
      </c>
      <c r="I5274" s="74" t="s">
        <v>3715</v>
      </c>
      <c r="J5274" s="74" t="s">
        <v>3327</v>
      </c>
      <c r="K5274" s="74" t="s">
        <v>32</v>
      </c>
      <c r="L5274" s="74" t="s">
        <v>3384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3715</v>
      </c>
      <c r="J5275" s="74" t="s">
        <v>3327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3715</v>
      </c>
      <c r="J5276" s="74" t="s">
        <v>3327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3715</v>
      </c>
      <c r="J5277" s="74" t="s">
        <v>3327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3979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3715</v>
      </c>
      <c r="J5278" s="74" t="s">
        <v>3327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3715</v>
      </c>
      <c r="J5279" s="74" t="s">
        <v>3327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3715</v>
      </c>
      <c r="J5280" s="74" t="s">
        <v>3327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3410</v>
      </c>
      <c r="F5281" s="74" t="s">
        <v>3410</v>
      </c>
      <c r="G5281" s="74" t="s">
        <v>3410</v>
      </c>
      <c r="H5281" s="74" t="s">
        <v>36</v>
      </c>
      <c r="I5281" s="74" t="s">
        <v>3715</v>
      </c>
      <c r="J5281" s="74" t="s">
        <v>3327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80">
        <v>1000002716</v>
      </c>
      <c r="R5281" s="74"/>
      <c r="S5281" s="139">
        <v>-30074.17</v>
      </c>
      <c r="T5281" s="14"/>
      <c r="U5281" s="14">
        <v>29875.83</v>
      </c>
      <c r="V5281" s="14">
        <f t="shared" si="657"/>
        <v>-59950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3715</v>
      </c>
      <c r="J5282" s="74" t="s">
        <v>3327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3715</v>
      </c>
      <c r="J5283" s="74" t="s">
        <v>3327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3715</v>
      </c>
      <c r="J5284" s="74" t="s">
        <v>3327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3715</v>
      </c>
      <c r="J5285" s="74" t="s">
        <v>3327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3715</v>
      </c>
      <c r="J5286" s="74" t="s">
        <v>3327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4015</v>
      </c>
      <c r="F5287" s="74" t="s">
        <v>4015</v>
      </c>
      <c r="G5287" s="8" t="s">
        <v>955</v>
      </c>
      <c r="H5287" s="74" t="s">
        <v>36</v>
      </c>
      <c r="I5287" s="74" t="s">
        <v>3715</v>
      </c>
      <c r="J5287" s="74" t="s">
        <v>3327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3979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3150</v>
      </c>
      <c r="F5288" s="74" t="s">
        <v>3150</v>
      </c>
      <c r="G5288" s="74" t="s">
        <v>3150</v>
      </c>
      <c r="H5288" s="74" t="s">
        <v>36</v>
      </c>
      <c r="I5288" s="74" t="s">
        <v>3715</v>
      </c>
      <c r="J5288" s="74" t="s">
        <v>3327</v>
      </c>
      <c r="K5288" s="74" t="s">
        <v>32</v>
      </c>
      <c r="L5288" s="74" t="s">
        <v>3420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3979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74" t="s">
        <v>32</v>
      </c>
      <c r="C5289" s="74" t="s">
        <v>1072</v>
      </c>
      <c r="D5289" s="74" t="s">
        <v>1181</v>
      </c>
      <c r="E5289" s="74" t="s">
        <v>1229</v>
      </c>
      <c r="F5289" s="74" t="s">
        <v>1229</v>
      </c>
      <c r="G5289" s="74" t="s">
        <v>1229</v>
      </c>
      <c r="H5289" s="74" t="s">
        <v>36</v>
      </c>
      <c r="I5289" s="74" t="s">
        <v>3715</v>
      </c>
      <c r="J5289" s="74" t="s">
        <v>3327</v>
      </c>
      <c r="K5289" s="74" t="s">
        <v>32</v>
      </c>
      <c r="L5289" s="74" t="s">
        <v>1230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74" t="s">
        <v>32</v>
      </c>
      <c r="C5290" s="74" t="s">
        <v>1072</v>
      </c>
      <c r="D5290" s="74" t="s">
        <v>1181</v>
      </c>
      <c r="E5290" s="74" t="s">
        <v>1272</v>
      </c>
      <c r="F5290" s="74" t="s">
        <v>1273</v>
      </c>
      <c r="G5290" s="74" t="s">
        <v>1272</v>
      </c>
      <c r="H5290" s="74" t="s">
        <v>36</v>
      </c>
      <c r="I5290" s="74" t="s">
        <v>3715</v>
      </c>
      <c r="J5290" s="74" t="s">
        <v>3327</v>
      </c>
      <c r="K5290" s="74" t="s">
        <v>32</v>
      </c>
      <c r="L5290" s="74" t="s">
        <v>1276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74" t="s">
        <v>32</v>
      </c>
      <c r="C5291" s="74" t="s">
        <v>1072</v>
      </c>
      <c r="D5291" s="74" t="s">
        <v>1181</v>
      </c>
      <c r="E5291" s="74" t="s">
        <v>1277</v>
      </c>
      <c r="F5291" s="74" t="s">
        <v>1277</v>
      </c>
      <c r="G5291" s="74" t="s">
        <v>1277</v>
      </c>
      <c r="H5291" s="74" t="s">
        <v>36</v>
      </c>
      <c r="I5291" s="74" t="s">
        <v>3715</v>
      </c>
      <c r="J5291" s="74" t="s">
        <v>3327</v>
      </c>
      <c r="K5291" s="74" t="s">
        <v>32</v>
      </c>
      <c r="L5291" s="74" t="s">
        <v>1281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74" t="s">
        <v>32</v>
      </c>
      <c r="C5292" s="74" t="s">
        <v>1072</v>
      </c>
      <c r="D5292" s="74" t="s">
        <v>1181</v>
      </c>
      <c r="E5292" s="74" t="s">
        <v>1277</v>
      </c>
      <c r="F5292" s="74" t="s">
        <v>1277</v>
      </c>
      <c r="G5292" s="74" t="s">
        <v>1277</v>
      </c>
      <c r="H5292" s="74" t="s">
        <v>36</v>
      </c>
      <c r="I5292" s="74" t="s">
        <v>3715</v>
      </c>
      <c r="J5292" s="74" t="s">
        <v>3327</v>
      </c>
      <c r="K5292" s="74" t="s">
        <v>32</v>
      </c>
      <c r="L5292" s="74" t="s">
        <v>1283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74" t="s">
        <v>32</v>
      </c>
      <c r="C5293" s="74" t="s">
        <v>1072</v>
      </c>
      <c r="D5293" s="74" t="s">
        <v>1181</v>
      </c>
      <c r="E5293" s="74" t="s">
        <v>1277</v>
      </c>
      <c r="F5293" s="74" t="s">
        <v>1277</v>
      </c>
      <c r="G5293" s="74" t="s">
        <v>1277</v>
      </c>
      <c r="H5293" s="74" t="s">
        <v>36</v>
      </c>
      <c r="I5293" s="74" t="s">
        <v>3715</v>
      </c>
      <c r="J5293" s="74" t="s">
        <v>3327</v>
      </c>
      <c r="K5293" s="74" t="s">
        <v>32</v>
      </c>
      <c r="L5293" s="74" t="s">
        <v>3434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74" t="s">
        <v>32</v>
      </c>
      <c r="C5294" s="74" t="s">
        <v>1329</v>
      </c>
      <c r="D5294" s="74" t="s">
        <v>1353</v>
      </c>
      <c r="E5294" s="74" t="s">
        <v>1272</v>
      </c>
      <c r="F5294" s="74" t="s">
        <v>1413</v>
      </c>
      <c r="G5294" s="74" t="s">
        <v>1272</v>
      </c>
      <c r="H5294" s="74" t="s">
        <v>36</v>
      </c>
      <c r="I5294" s="74" t="s">
        <v>3715</v>
      </c>
      <c r="J5294" s="74" t="s">
        <v>3327</v>
      </c>
      <c r="K5294" s="74" t="s">
        <v>32</v>
      </c>
      <c r="L5294" s="74" t="s">
        <v>3446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74" t="s">
        <v>32</v>
      </c>
      <c r="C5295" s="74" t="s">
        <v>1329</v>
      </c>
      <c r="D5295" s="74" t="s">
        <v>1511</v>
      </c>
      <c r="E5295" s="74" t="s">
        <v>1347</v>
      </c>
      <c r="F5295" s="74" t="s">
        <v>1347</v>
      </c>
      <c r="G5295" s="74" t="s">
        <v>1347</v>
      </c>
      <c r="H5295" s="74" t="s">
        <v>36</v>
      </c>
      <c r="I5295" s="74" t="s">
        <v>3715</v>
      </c>
      <c r="J5295" s="74" t="s">
        <v>3327</v>
      </c>
      <c r="K5295" s="74" t="s">
        <v>32</v>
      </c>
      <c r="L5295" s="74" t="s">
        <v>1343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3979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74" t="s">
        <v>32</v>
      </c>
      <c r="C5296" s="74" t="s">
        <v>1516</v>
      </c>
      <c r="D5296" s="74" t="s">
        <v>1517</v>
      </c>
      <c r="E5296" s="74" t="s">
        <v>2946</v>
      </c>
      <c r="F5296" s="74" t="s">
        <v>2946</v>
      </c>
      <c r="G5296" s="74" t="s">
        <v>2946</v>
      </c>
      <c r="H5296" s="74" t="s">
        <v>36</v>
      </c>
      <c r="I5296" s="74" t="s">
        <v>3715</v>
      </c>
      <c r="J5296" s="8" t="s">
        <v>38</v>
      </c>
      <c r="K5296" s="74" t="s">
        <v>32</v>
      </c>
      <c r="L5296" s="74" t="s">
        <v>3451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74" t="s">
        <v>32</v>
      </c>
      <c r="C5297" s="74" t="s">
        <v>1516</v>
      </c>
      <c r="D5297" s="74" t="s">
        <v>1517</v>
      </c>
      <c r="E5297" s="74" t="s">
        <v>1542</v>
      </c>
      <c r="F5297" s="74" t="s">
        <v>1542</v>
      </c>
      <c r="G5297" s="74" t="s">
        <v>1542</v>
      </c>
      <c r="H5297" s="74" t="s">
        <v>36</v>
      </c>
      <c r="I5297" s="74" t="s">
        <v>3715</v>
      </c>
      <c r="J5297" s="8" t="s">
        <v>38</v>
      </c>
      <c r="K5297" s="74" t="s">
        <v>32</v>
      </c>
      <c r="L5297" s="74" t="s">
        <v>3453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74" t="s">
        <v>32</v>
      </c>
      <c r="C5298" s="74" t="s">
        <v>1516</v>
      </c>
      <c r="D5298" s="74" t="s">
        <v>1517</v>
      </c>
      <c r="E5298" s="74" t="s">
        <v>1605</v>
      </c>
      <c r="F5298" s="74" t="s">
        <v>1605</v>
      </c>
      <c r="G5298" s="74" t="s">
        <v>1605</v>
      </c>
      <c r="H5298" s="74" t="s">
        <v>36</v>
      </c>
      <c r="I5298" s="74" t="s">
        <v>3715</v>
      </c>
      <c r="J5298" s="8" t="s">
        <v>38</v>
      </c>
      <c r="K5298" s="74" t="s">
        <v>32</v>
      </c>
      <c r="L5298" s="74" t="s">
        <v>3455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74" t="s">
        <v>32</v>
      </c>
      <c r="C5299" s="74" t="s">
        <v>1516</v>
      </c>
      <c r="D5299" s="74" t="s">
        <v>1555</v>
      </c>
      <c r="E5299" s="74" t="s">
        <v>1542</v>
      </c>
      <c r="F5299" s="74" t="s">
        <v>1542</v>
      </c>
      <c r="G5299" s="74" t="s">
        <v>1542</v>
      </c>
      <c r="H5299" s="74" t="s">
        <v>36</v>
      </c>
      <c r="I5299" s="74" t="s">
        <v>3715</v>
      </c>
      <c r="J5299" s="8" t="s">
        <v>38</v>
      </c>
      <c r="K5299" s="74" t="s">
        <v>32</v>
      </c>
      <c r="L5299" s="74" t="s">
        <v>3454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74" t="s">
        <v>32</v>
      </c>
      <c r="C5300" s="74" t="s">
        <v>1516</v>
      </c>
      <c r="D5300" s="74" t="s">
        <v>1555</v>
      </c>
      <c r="E5300" s="74" t="s">
        <v>2926</v>
      </c>
      <c r="F5300" s="74" t="s">
        <v>2926</v>
      </c>
      <c r="G5300" s="74" t="s">
        <v>2926</v>
      </c>
      <c r="H5300" s="74" t="s">
        <v>36</v>
      </c>
      <c r="I5300" s="74" t="s">
        <v>3715</v>
      </c>
      <c r="J5300" s="8" t="s">
        <v>38</v>
      </c>
      <c r="K5300" s="74" t="s">
        <v>32</v>
      </c>
      <c r="L5300" s="74" t="s">
        <v>3461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3715</v>
      </c>
      <c r="J5301" s="74" t="s">
        <v>3327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customHeight="1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3715</v>
      </c>
      <c r="J5302" s="74" t="s">
        <v>3327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customHeight="1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3715</v>
      </c>
      <c r="J5303" s="74" t="s">
        <v>3327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customHeight="1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3715</v>
      </c>
      <c r="J5304" s="74" t="s">
        <v>3327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3715</v>
      </c>
      <c r="J5305" s="74" t="s">
        <v>3327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3715</v>
      </c>
      <c r="J5306" s="74" t="s">
        <v>3327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customHeight="1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3715</v>
      </c>
      <c r="J5307" s="74" t="s">
        <v>3327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customHeight="1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3715</v>
      </c>
      <c r="J5308" s="74" t="s">
        <v>3327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customHeight="1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3715</v>
      </c>
      <c r="J5309" s="74" t="s">
        <v>3327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customHeight="1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3715</v>
      </c>
      <c r="J5310" s="74" t="s">
        <v>3327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customHeight="1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3715</v>
      </c>
      <c r="J5311" s="74" t="s">
        <v>3327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customHeight="1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3715</v>
      </c>
      <c r="J5312" s="74" t="s">
        <v>3327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customHeight="1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3715</v>
      </c>
      <c r="J5313" s="74" t="s">
        <v>3327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customHeight="1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3715</v>
      </c>
      <c r="J5314" s="74" t="s">
        <v>3327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customHeight="1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3715</v>
      </c>
      <c r="J5315" s="74" t="s">
        <v>3327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customHeight="1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3715</v>
      </c>
      <c r="J5316" s="74" t="s">
        <v>3327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customHeight="1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3715</v>
      </c>
      <c r="J5317" s="74" t="s">
        <v>3327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customHeight="1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3715</v>
      </c>
      <c r="J5318" s="74" t="s">
        <v>3327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customHeight="1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3715</v>
      </c>
      <c r="J5319" s="74" t="s">
        <v>3327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customHeight="1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3715</v>
      </c>
      <c r="J5320" s="74" t="s">
        <v>3327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customHeight="1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3715</v>
      </c>
      <c r="J5321" s="74" t="s">
        <v>3327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customHeight="1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3715</v>
      </c>
      <c r="J5322" s="74" t="s">
        <v>3327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customHeight="1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3715</v>
      </c>
      <c r="J5323" s="74" t="s">
        <v>3327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3715</v>
      </c>
      <c r="J5324" s="74" t="s">
        <v>3327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3715</v>
      </c>
      <c r="J5325" s="74" t="s">
        <v>3327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3715</v>
      </c>
      <c r="J5326" s="74" t="s">
        <v>3327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3715</v>
      </c>
      <c r="J5327" s="74" t="s">
        <v>3327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3715</v>
      </c>
      <c r="J5328" s="74" t="s">
        <v>3327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3715</v>
      </c>
      <c r="J5329" s="74" t="s">
        <v>3327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customHeight="1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3715</v>
      </c>
      <c r="J5330" s="74" t="s">
        <v>3327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3715</v>
      </c>
      <c r="J5331" s="74" t="s">
        <v>3327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customHeight="1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3715</v>
      </c>
      <c r="J5332" s="74" t="s">
        <v>3327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customHeight="1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3715</v>
      </c>
      <c r="J5333" s="74" t="s">
        <v>3327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customHeight="1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3715</v>
      </c>
      <c r="J5334" s="74" t="s">
        <v>3327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customHeight="1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3715</v>
      </c>
      <c r="J5335" s="74" t="s">
        <v>3327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customHeight="1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3715</v>
      </c>
      <c r="J5336" s="74" t="s">
        <v>3327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customHeight="1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3715</v>
      </c>
      <c r="J5337" s="74" t="s">
        <v>3327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customHeight="1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3715</v>
      </c>
      <c r="J5338" s="74" t="s">
        <v>3327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customHeight="1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3715</v>
      </c>
      <c r="J5339" s="74" t="s">
        <v>3327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customHeight="1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3715</v>
      </c>
      <c r="J5340" s="74" t="s">
        <v>3327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customHeight="1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3715</v>
      </c>
      <c r="J5341" s="74" t="s">
        <v>3327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customHeight="1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3715</v>
      </c>
      <c r="J5342" s="74" t="s">
        <v>3327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customHeight="1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3715</v>
      </c>
      <c r="J5343" s="74" t="s">
        <v>3327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3979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3715</v>
      </c>
      <c r="J5344" s="74" t="s">
        <v>3327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customHeight="1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3715</v>
      </c>
      <c r="J5345" s="74" t="s">
        <v>3327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customHeight="1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3715</v>
      </c>
      <c r="J5346" s="74" t="s">
        <v>3327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customHeight="1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3715</v>
      </c>
      <c r="J5347" s="74" t="s">
        <v>3327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customHeight="1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3715</v>
      </c>
      <c r="J5348" s="74" t="s">
        <v>3327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customHeight="1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3715</v>
      </c>
      <c r="J5349" s="74" t="s">
        <v>3327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customHeight="1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3715</v>
      </c>
      <c r="J5350" s="74" t="s">
        <v>3327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customHeight="1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3715</v>
      </c>
      <c r="J5351" s="74" t="s">
        <v>3327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customHeight="1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3715</v>
      </c>
      <c r="J5352" s="74" t="s">
        <v>3327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customHeight="1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3715</v>
      </c>
      <c r="J5353" s="74" t="s">
        <v>3327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customHeight="1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3715</v>
      </c>
      <c r="J5354" s="74" t="s">
        <v>3327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customHeight="1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3715</v>
      </c>
      <c r="J5355" s="74" t="s">
        <v>3327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3741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3715</v>
      </c>
      <c r="J5356" s="74" t="s">
        <v>3327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3715</v>
      </c>
      <c r="J5357" s="74" t="s">
        <v>3327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3715</v>
      </c>
      <c r="J5358" s="74" t="s">
        <v>3327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customHeight="1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3715</v>
      </c>
      <c r="J5359" s="74" t="s">
        <v>3327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customHeight="1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3715</v>
      </c>
      <c r="J5360" s="74" t="s">
        <v>3327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3715</v>
      </c>
      <c r="J5361" s="74" t="s">
        <v>3327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3715</v>
      </c>
      <c r="J5362" s="74" t="s">
        <v>3327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customHeight="1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3715</v>
      </c>
      <c r="J5363" s="74" t="s">
        <v>3327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customHeight="1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3715</v>
      </c>
      <c r="J5364" s="74" t="s">
        <v>3327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customHeight="1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3715</v>
      </c>
      <c r="J5365" s="74" t="s">
        <v>3327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customHeight="1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3715</v>
      </c>
      <c r="J5366" s="74" t="s">
        <v>3327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customHeight="1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3715</v>
      </c>
      <c r="J5367" s="74" t="s">
        <v>3327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customHeight="1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3715</v>
      </c>
      <c r="J5368" s="74" t="s">
        <v>3327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3715</v>
      </c>
      <c r="J5369" s="74" t="s">
        <v>3327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customHeight="1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3715</v>
      </c>
      <c r="J5370" s="74" t="s">
        <v>3327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customHeight="1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3715</v>
      </c>
      <c r="J5371" s="74" t="s">
        <v>3327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customHeight="1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3715</v>
      </c>
      <c r="J5372" s="74" t="s">
        <v>3327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customHeight="1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3715</v>
      </c>
      <c r="J5373" s="74" t="s">
        <v>3327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3715</v>
      </c>
      <c r="J5374" s="74" t="s">
        <v>3327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customHeight="1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3715</v>
      </c>
      <c r="J5375" s="74" t="s">
        <v>3327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customHeight="1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3715</v>
      </c>
      <c r="J5376" s="74" t="s">
        <v>3327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customHeight="1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3715</v>
      </c>
      <c r="J5377" s="74" t="s">
        <v>3327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customHeight="1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3715</v>
      </c>
      <c r="J5378" s="74" t="s">
        <v>3327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customHeight="1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3715</v>
      </c>
      <c r="J5379" s="74" t="s">
        <v>3327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customHeight="1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3715</v>
      </c>
      <c r="J5380" s="74" t="s">
        <v>3327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customHeight="1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3715</v>
      </c>
      <c r="J5381" s="74" t="s">
        <v>3327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customHeight="1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3715</v>
      </c>
      <c r="J5382" s="74" t="s">
        <v>3327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customHeight="1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3715</v>
      </c>
      <c r="J5383" s="74" t="s">
        <v>3327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customHeight="1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3715</v>
      </c>
      <c r="J5384" s="74" t="s">
        <v>3327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customHeight="1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3715</v>
      </c>
      <c r="J5385" s="74" t="s">
        <v>3327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customHeight="1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3715</v>
      </c>
      <c r="J5386" s="74" t="s">
        <v>3327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customHeight="1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3715</v>
      </c>
      <c r="J5387" s="74" t="s">
        <v>3327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customHeight="1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3715</v>
      </c>
      <c r="J5388" s="74" t="s">
        <v>3327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customHeight="1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3715</v>
      </c>
      <c r="J5389" s="74" t="s">
        <v>3327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customHeight="1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3715</v>
      </c>
      <c r="J5390" s="74" t="s">
        <v>3327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customHeight="1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3715</v>
      </c>
      <c r="J5391" s="74" t="s">
        <v>3327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customHeight="1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3715</v>
      </c>
      <c r="J5392" s="74" t="s">
        <v>3327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customHeight="1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3715</v>
      </c>
      <c r="J5393" s="74" t="s">
        <v>3327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customHeight="1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3715</v>
      </c>
      <c r="J5394" s="74" t="s">
        <v>3327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customHeight="1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3715</v>
      </c>
      <c r="J5395" s="74" t="s">
        <v>3327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customHeight="1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3715</v>
      </c>
      <c r="J5396" s="74" t="s">
        <v>3327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customHeight="1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3715</v>
      </c>
      <c r="J5397" s="74" t="s">
        <v>3327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3715</v>
      </c>
      <c r="J5398" s="74" t="s">
        <v>3327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customHeight="1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3715</v>
      </c>
      <c r="J5399" s="74" t="s">
        <v>3327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3715</v>
      </c>
      <c r="J5400" s="74" t="s">
        <v>3327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3715</v>
      </c>
      <c r="J5401" s="74" t="s">
        <v>3327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customHeight="1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3715</v>
      </c>
      <c r="J5402" s="74" t="s">
        <v>3327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customHeight="1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3715</v>
      </c>
      <c r="J5403" s="74" t="s">
        <v>3327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3715</v>
      </c>
      <c r="J5404" s="74" t="s">
        <v>3327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3715</v>
      </c>
      <c r="J5405" s="74" t="s">
        <v>3327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customHeight="1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3715</v>
      </c>
      <c r="J5406" s="74" t="s">
        <v>3327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3715</v>
      </c>
      <c r="J5407" s="74" t="s">
        <v>3327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3715</v>
      </c>
      <c r="J5408" s="74" t="s">
        <v>3327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3715</v>
      </c>
      <c r="J5409" s="74" t="s">
        <v>3327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3715</v>
      </c>
      <c r="J5410" s="74" t="s">
        <v>3327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3715</v>
      </c>
      <c r="J5411" s="74" t="s">
        <v>3327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3814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customHeight="1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3715</v>
      </c>
      <c r="J5412" s="74" t="s">
        <v>3327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3715</v>
      </c>
      <c r="J5413" s="74" t="s">
        <v>3327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customHeight="1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3715</v>
      </c>
      <c r="J5414" s="74" t="s">
        <v>3327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customHeight="1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3715</v>
      </c>
      <c r="J5415" s="74" t="s">
        <v>3327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customHeight="1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3715</v>
      </c>
      <c r="J5416" s="74" t="s">
        <v>3327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3715</v>
      </c>
      <c r="J5417" s="74" t="s">
        <v>3327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customHeight="1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3715</v>
      </c>
      <c r="J5418" s="74" t="s">
        <v>3327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customHeight="1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3715</v>
      </c>
      <c r="J5419" s="74" t="s">
        <v>3327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customHeight="1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3715</v>
      </c>
      <c r="J5420" s="74" t="s">
        <v>3327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3715</v>
      </c>
      <c r="J5421" s="74" t="s">
        <v>3327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3715</v>
      </c>
      <c r="J5422" s="74" t="s">
        <v>3327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3715</v>
      </c>
      <c r="J5423" s="74" t="s">
        <v>3327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customHeight="1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3715</v>
      </c>
      <c r="J5424" s="74" t="s">
        <v>3327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customHeight="1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3715</v>
      </c>
      <c r="J5425" s="74" t="s">
        <v>3327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customHeight="1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3715</v>
      </c>
      <c r="J5426" s="74" t="s">
        <v>3327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3728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3715</v>
      </c>
      <c r="J5427" s="74" t="s">
        <v>3327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customHeight="1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3715</v>
      </c>
      <c r="J5428" s="74" t="s">
        <v>3327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3715</v>
      </c>
      <c r="J5429" s="74" t="s">
        <v>3327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customHeight="1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3715</v>
      </c>
      <c r="J5430" s="74" t="s">
        <v>3327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customHeight="1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3715</v>
      </c>
      <c r="J5431" s="74" t="s">
        <v>3327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customHeight="1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3715</v>
      </c>
      <c r="J5432" s="74" t="s">
        <v>3327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v>0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3715</v>
      </c>
      <c r="J5433" s="74" t="s">
        <v>3327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customHeight="1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3715</v>
      </c>
      <c r="J5434" s="74" t="s">
        <v>3327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customHeight="1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3715</v>
      </c>
      <c r="J5435" s="74" t="s">
        <v>3327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customHeight="1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3715</v>
      </c>
      <c r="J5436" s="74" t="s">
        <v>3327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customHeight="1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3715</v>
      </c>
      <c r="J5437" s="74" t="s">
        <v>3327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customHeight="1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3715</v>
      </c>
      <c r="J5438" s="74" t="s">
        <v>3327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customHeight="1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3715</v>
      </c>
      <c r="J5439" s="74" t="s">
        <v>3327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customHeight="1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3715</v>
      </c>
      <c r="J5440" s="74" t="s">
        <v>3327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customHeight="1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3715</v>
      </c>
      <c r="J5441" s="74" t="s">
        <v>3327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customHeight="1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3715</v>
      </c>
      <c r="J5442" s="74" t="s">
        <v>3327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customHeight="1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3715</v>
      </c>
      <c r="J5443" s="74" t="s">
        <v>3327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customHeight="1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3715</v>
      </c>
      <c r="J5444" s="74" t="s">
        <v>3327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customHeight="1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3715</v>
      </c>
      <c r="J5445" s="74" t="s">
        <v>3327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customHeight="1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3715</v>
      </c>
      <c r="J5446" s="74" t="s">
        <v>3327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customHeight="1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3715</v>
      </c>
      <c r="J5447" s="74" t="s">
        <v>3327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customHeight="1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3715</v>
      </c>
      <c r="J5448" s="74" t="s">
        <v>3327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customHeight="1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3715</v>
      </c>
      <c r="J5449" s="74" t="s">
        <v>3327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customHeight="1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3715</v>
      </c>
      <c r="J5450" s="74" t="s">
        <v>3327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customHeight="1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3715</v>
      </c>
      <c r="J5451" s="74" t="s">
        <v>3327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customHeight="1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3715</v>
      </c>
      <c r="J5452" s="74" t="s">
        <v>3327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customHeight="1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3715</v>
      </c>
      <c r="J5453" s="74" t="s">
        <v>3327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3715</v>
      </c>
      <c r="J5454" s="74" t="s">
        <v>3327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customHeight="1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3715</v>
      </c>
      <c r="J5455" s="74" t="s">
        <v>3327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customHeight="1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3715</v>
      </c>
      <c r="J5456" s="74" t="s">
        <v>3327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3715</v>
      </c>
      <c r="J5457" s="74" t="s">
        <v>3327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customHeight="1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3715</v>
      </c>
      <c r="J5458" s="74" t="s">
        <v>3327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customHeight="1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3715</v>
      </c>
      <c r="J5459" s="74" t="s">
        <v>3327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customHeight="1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3715</v>
      </c>
      <c r="J5460" s="74" t="s">
        <v>3327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customHeight="1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3715</v>
      </c>
      <c r="J5461" s="74" t="s">
        <v>3327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customHeight="1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3715</v>
      </c>
      <c r="J5462" s="74" t="s">
        <v>3327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customHeight="1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3715</v>
      </c>
      <c r="J5463" s="74" t="s">
        <v>3327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customHeight="1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3715</v>
      </c>
      <c r="J5464" s="74" t="s">
        <v>3327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customHeight="1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3715</v>
      </c>
      <c r="J5465" s="74" t="s">
        <v>3327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3715</v>
      </c>
      <c r="J5466" s="74" t="s">
        <v>3327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customHeight="1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3715</v>
      </c>
      <c r="J5467" s="74" t="s">
        <v>3327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customHeight="1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3715</v>
      </c>
      <c r="J5468" s="74" t="s">
        <v>3327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3715</v>
      </c>
      <c r="J5469" s="74" t="s">
        <v>3327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customHeight="1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3715</v>
      </c>
      <c r="J5470" s="74" t="s">
        <v>3327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3715</v>
      </c>
      <c r="J5471" s="74" t="s">
        <v>3327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customHeight="1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3715</v>
      </c>
      <c r="J5472" s="74" t="s">
        <v>3327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80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customHeight="1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3715</v>
      </c>
      <c r="J5473" s="74" t="s">
        <v>3327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80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customHeight="1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3715</v>
      </c>
      <c r="J5474" s="74" t="s">
        <v>3327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3749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3715</v>
      </c>
      <c r="J5475" s="74" t="s">
        <v>3327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customHeight="1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3715</v>
      </c>
      <c r="J5476" s="74" t="s">
        <v>3327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customHeight="1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3715</v>
      </c>
      <c r="J5477" s="74" t="s">
        <v>3327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customHeight="1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3715</v>
      </c>
      <c r="J5478" s="74" t="s">
        <v>3327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customHeight="1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3715</v>
      </c>
      <c r="J5479" s="74" t="s">
        <v>3327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customHeight="1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3715</v>
      </c>
      <c r="J5480" s="74" t="s">
        <v>3327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3715</v>
      </c>
      <c r="J5481" s="74" t="s">
        <v>3327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customHeight="1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3715</v>
      </c>
      <c r="J5482" s="74" t="s">
        <v>3327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customHeight="1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3715</v>
      </c>
      <c r="J5483" s="74" t="s">
        <v>3327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customHeight="1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3715</v>
      </c>
      <c r="J5484" s="74" t="s">
        <v>3327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customHeight="1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3715</v>
      </c>
      <c r="J5485" s="74" t="s">
        <v>3327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customHeight="1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3715</v>
      </c>
      <c r="J5486" s="74" t="s">
        <v>3327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3715</v>
      </c>
      <c r="J5487" s="74" t="s">
        <v>3327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3715</v>
      </c>
      <c r="J5488" s="74" t="s">
        <v>3327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3715</v>
      </c>
      <c r="J5489" s="74" t="s">
        <v>3327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3715</v>
      </c>
      <c r="J5490" s="74" t="s">
        <v>3327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customHeight="1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3715</v>
      </c>
      <c r="J5491" s="74" t="s">
        <v>3327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customHeight="1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3715</v>
      </c>
      <c r="J5492" s="74" t="s">
        <v>3327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customHeight="1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3715</v>
      </c>
      <c r="J5493" s="74" t="s">
        <v>3327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3715</v>
      </c>
      <c r="J5494" s="74" t="s">
        <v>3327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customHeight="1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1159</v>
      </c>
      <c r="F5495" s="74" t="s">
        <v>1159</v>
      </c>
      <c r="G5495" s="74" t="s">
        <v>1159</v>
      </c>
      <c r="H5495" s="74" t="s">
        <v>36</v>
      </c>
      <c r="I5495" s="74" t="s">
        <v>3715</v>
      </c>
      <c r="J5495" s="74" t="s">
        <v>3327</v>
      </c>
      <c r="K5495" s="74" t="s">
        <v>32</v>
      </c>
      <c r="L5495" s="74" t="s">
        <v>1160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customHeight="1">
      <c r="A5496" s="7">
        <v>43891</v>
      </c>
      <c r="B5496" s="74" t="s">
        <v>32</v>
      </c>
      <c r="C5496" s="74" t="s">
        <v>1072</v>
      </c>
      <c r="D5496" s="74" t="s">
        <v>1181</v>
      </c>
      <c r="E5496" s="74" t="s">
        <v>1187</v>
      </c>
      <c r="F5496" s="74" t="s">
        <v>1187</v>
      </c>
      <c r="G5496" s="74" t="s">
        <v>1187</v>
      </c>
      <c r="H5496" s="74" t="s">
        <v>36</v>
      </c>
      <c r="I5496" s="74" t="s">
        <v>3715</v>
      </c>
      <c r="J5496" s="74" t="s">
        <v>3327</v>
      </c>
      <c r="K5496" s="74" t="s">
        <v>32</v>
      </c>
      <c r="L5496" s="74" t="s">
        <v>1188</v>
      </c>
      <c r="M5496" s="74"/>
      <c r="N5496" s="74" t="s">
        <v>57</v>
      </c>
      <c r="O5496" s="74" t="s">
        <v>41</v>
      </c>
      <c r="P5496" s="10">
        <v>0.06</v>
      </c>
      <c r="Q5496" s="12" t="s">
        <v>1189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74" t="s">
        <v>32</v>
      </c>
      <c r="C5497" s="74" t="s">
        <v>1072</v>
      </c>
      <c r="D5497" s="74" t="s">
        <v>1181</v>
      </c>
      <c r="E5497" s="74" t="s">
        <v>1197</v>
      </c>
      <c r="F5497" s="74" t="s">
        <v>1197</v>
      </c>
      <c r="G5497" s="74" t="s">
        <v>1197</v>
      </c>
      <c r="H5497" s="74" t="s">
        <v>36</v>
      </c>
      <c r="I5497" s="74" t="s">
        <v>3715</v>
      </c>
      <c r="J5497" s="74" t="s">
        <v>3327</v>
      </c>
      <c r="K5497" s="74" t="s">
        <v>32</v>
      </c>
      <c r="L5497" s="74" t="s">
        <v>1198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customHeight="1">
      <c r="A5498" s="7">
        <v>43891</v>
      </c>
      <c r="B5498" s="74" t="s">
        <v>32</v>
      </c>
      <c r="C5498" s="74" t="s">
        <v>1072</v>
      </c>
      <c r="D5498" s="74" t="s">
        <v>1181</v>
      </c>
      <c r="E5498" s="74" t="s">
        <v>1199</v>
      </c>
      <c r="F5498" s="74" t="s">
        <v>1199</v>
      </c>
      <c r="G5498" s="74" t="s">
        <v>1199</v>
      </c>
      <c r="H5498" s="74" t="s">
        <v>36</v>
      </c>
      <c r="I5498" s="74" t="s">
        <v>3715</v>
      </c>
      <c r="J5498" s="74" t="s">
        <v>3327</v>
      </c>
      <c r="K5498" s="74" t="s">
        <v>32</v>
      </c>
      <c r="L5498" s="74" t="s">
        <v>1200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customHeight="1">
      <c r="A5499" s="7">
        <v>43891</v>
      </c>
      <c r="B5499" s="74" t="s">
        <v>32</v>
      </c>
      <c r="C5499" s="74" t="s">
        <v>1072</v>
      </c>
      <c r="D5499" s="74" t="s">
        <v>1181</v>
      </c>
      <c r="E5499" s="74" t="s">
        <v>1212</v>
      </c>
      <c r="F5499" s="74" t="s">
        <v>1212</v>
      </c>
      <c r="G5499" s="74" t="s">
        <v>1212</v>
      </c>
      <c r="H5499" s="74" t="s">
        <v>36</v>
      </c>
      <c r="I5499" s="74" t="s">
        <v>3715</v>
      </c>
      <c r="J5499" s="74" t="s">
        <v>3327</v>
      </c>
      <c r="K5499" s="74" t="s">
        <v>32</v>
      </c>
      <c r="L5499" s="74" t="s">
        <v>1213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customHeight="1">
      <c r="A5500" s="7">
        <v>43891</v>
      </c>
      <c r="B5500" s="74" t="s">
        <v>32</v>
      </c>
      <c r="C5500" s="74" t="s">
        <v>1072</v>
      </c>
      <c r="D5500" s="74" t="s">
        <v>1181</v>
      </c>
      <c r="E5500" s="74" t="s">
        <v>1217</v>
      </c>
      <c r="F5500" s="74" t="s">
        <v>1217</v>
      </c>
      <c r="G5500" s="74" t="s">
        <v>1217</v>
      </c>
      <c r="H5500" s="74" t="s">
        <v>36</v>
      </c>
      <c r="I5500" s="74" t="s">
        <v>3715</v>
      </c>
      <c r="J5500" s="74" t="s">
        <v>3327</v>
      </c>
      <c r="K5500" s="74" t="s">
        <v>32</v>
      </c>
      <c r="L5500" s="74" t="s">
        <v>1218</v>
      </c>
      <c r="M5500" s="74"/>
      <c r="N5500" s="74" t="s">
        <v>40</v>
      </c>
      <c r="O5500" s="74" t="s">
        <v>41</v>
      </c>
      <c r="P5500" s="10">
        <v>0.02</v>
      </c>
      <c r="Q5500" s="12" t="s">
        <v>1219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74" t="s">
        <v>32</v>
      </c>
      <c r="C5501" s="74" t="s">
        <v>1072</v>
      </c>
      <c r="D5501" s="74" t="s">
        <v>1181</v>
      </c>
      <c r="E5501" s="74" t="s">
        <v>1231</v>
      </c>
      <c r="F5501" s="74" t="s">
        <v>1231</v>
      </c>
      <c r="G5501" s="74" t="s">
        <v>1231</v>
      </c>
      <c r="H5501" s="74" t="s">
        <v>36</v>
      </c>
      <c r="I5501" s="74" t="s">
        <v>3715</v>
      </c>
      <c r="J5501" s="74" t="s">
        <v>3327</v>
      </c>
      <c r="K5501" s="74" t="s">
        <v>32</v>
      </c>
      <c r="L5501" s="74" t="s">
        <v>1232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customHeight="1">
      <c r="A5502" s="7">
        <v>43891</v>
      </c>
      <c r="B5502" s="74" t="s">
        <v>32</v>
      </c>
      <c r="C5502" s="74" t="s">
        <v>1072</v>
      </c>
      <c r="D5502" s="74" t="s">
        <v>1181</v>
      </c>
      <c r="E5502" s="74" t="s">
        <v>1240</v>
      </c>
      <c r="F5502" s="74" t="s">
        <v>1241</v>
      </c>
      <c r="G5502" s="74" t="s">
        <v>1240</v>
      </c>
      <c r="H5502" s="74" t="s">
        <v>36</v>
      </c>
      <c r="I5502" s="74" t="s">
        <v>3715</v>
      </c>
      <c r="J5502" s="74" t="s">
        <v>3327</v>
      </c>
      <c r="K5502" s="74" t="s">
        <v>32</v>
      </c>
      <c r="L5502" s="74" t="s">
        <v>1242</v>
      </c>
      <c r="M5502" s="74"/>
      <c r="N5502" s="74" t="s">
        <v>40</v>
      </c>
      <c r="O5502" s="74" t="s">
        <v>41</v>
      </c>
      <c r="P5502" s="10">
        <v>0.02</v>
      </c>
      <c r="Q5502" s="12" t="s">
        <v>1243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74" t="s">
        <v>32</v>
      </c>
      <c r="C5503" s="74" t="s">
        <v>1072</v>
      </c>
      <c r="D5503" s="74" t="s">
        <v>1181</v>
      </c>
      <c r="E5503" s="74" t="s">
        <v>1244</v>
      </c>
      <c r="F5503" s="74" t="s">
        <v>1244</v>
      </c>
      <c r="G5503" s="74" t="s">
        <v>1244</v>
      </c>
      <c r="H5503" s="74" t="s">
        <v>36</v>
      </c>
      <c r="I5503" s="74" t="s">
        <v>3715</v>
      </c>
      <c r="J5503" s="74" t="s">
        <v>3327</v>
      </c>
      <c r="K5503" s="74" t="s">
        <v>32</v>
      </c>
      <c r="L5503" s="74" t="s">
        <v>1245</v>
      </c>
      <c r="M5503" s="74"/>
      <c r="N5503" s="74" t="s">
        <v>40</v>
      </c>
      <c r="O5503" s="74" t="s">
        <v>41</v>
      </c>
      <c r="P5503" s="10">
        <v>0.02</v>
      </c>
      <c r="Q5503" s="12" t="s">
        <v>1246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74" t="s">
        <v>32</v>
      </c>
      <c r="C5504" s="74" t="s">
        <v>1072</v>
      </c>
      <c r="D5504" s="74" t="s">
        <v>1181</v>
      </c>
      <c r="E5504" s="74" t="s">
        <v>1244</v>
      </c>
      <c r="F5504" s="74" t="s">
        <v>1244</v>
      </c>
      <c r="G5504" s="74" t="s">
        <v>1244</v>
      </c>
      <c r="H5504" s="74" t="s">
        <v>36</v>
      </c>
      <c r="I5504" s="74" t="s">
        <v>3715</v>
      </c>
      <c r="J5504" s="74" t="s">
        <v>3327</v>
      </c>
      <c r="K5504" s="74" t="s">
        <v>32</v>
      </c>
      <c r="L5504" s="74" t="s">
        <v>1247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customHeight="1">
      <c r="A5505" s="7">
        <v>43891</v>
      </c>
      <c r="B5505" s="74" t="s">
        <v>32</v>
      </c>
      <c r="C5505" s="74" t="s">
        <v>1072</v>
      </c>
      <c r="D5505" s="74" t="s">
        <v>1181</v>
      </c>
      <c r="E5505" s="74" t="s">
        <v>1244</v>
      </c>
      <c r="F5505" s="74" t="s">
        <v>1244</v>
      </c>
      <c r="G5505" s="74" t="s">
        <v>1244</v>
      </c>
      <c r="H5505" s="74" t="s">
        <v>36</v>
      </c>
      <c r="I5505" s="74" t="s">
        <v>3715</v>
      </c>
      <c r="J5505" s="74" t="s">
        <v>3327</v>
      </c>
      <c r="K5505" s="74" t="s">
        <v>32</v>
      </c>
      <c r="L5505" s="74" t="s">
        <v>1248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customHeight="1">
      <c r="A5506" s="7">
        <v>43891</v>
      </c>
      <c r="B5506" s="74" t="s">
        <v>32</v>
      </c>
      <c r="C5506" s="74" t="s">
        <v>1072</v>
      </c>
      <c r="D5506" s="74" t="s">
        <v>1181</v>
      </c>
      <c r="E5506" s="74" t="s">
        <v>1254</v>
      </c>
      <c r="F5506" s="74" t="s">
        <v>1254</v>
      </c>
      <c r="G5506" s="74" t="s">
        <v>1254</v>
      </c>
      <c r="H5506" s="74" t="s">
        <v>36</v>
      </c>
      <c r="I5506" s="74" t="s">
        <v>3715</v>
      </c>
      <c r="J5506" s="74" t="s">
        <v>3327</v>
      </c>
      <c r="K5506" s="74" t="s">
        <v>32</v>
      </c>
      <c r="L5506" s="74" t="s">
        <v>1255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customHeight="1">
      <c r="A5507" s="7">
        <v>43891</v>
      </c>
      <c r="B5507" s="74" t="s">
        <v>32</v>
      </c>
      <c r="C5507" s="74" t="s">
        <v>1072</v>
      </c>
      <c r="D5507" s="74" t="s">
        <v>1181</v>
      </c>
      <c r="E5507" s="74" t="s">
        <v>1256</v>
      </c>
      <c r="F5507" s="74" t="s">
        <v>1256</v>
      </c>
      <c r="G5507" s="74" t="s">
        <v>1256</v>
      </c>
      <c r="H5507" s="74" t="s">
        <v>36</v>
      </c>
      <c r="I5507" s="74" t="s">
        <v>3715</v>
      </c>
      <c r="J5507" s="74" t="s">
        <v>3327</v>
      </c>
      <c r="K5507" s="74" t="s">
        <v>32</v>
      </c>
      <c r="L5507" s="74" t="s">
        <v>1257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customHeight="1">
      <c r="A5508" s="7">
        <v>43891</v>
      </c>
      <c r="B5508" s="74" t="s">
        <v>32</v>
      </c>
      <c r="C5508" s="74" t="s">
        <v>1072</v>
      </c>
      <c r="D5508" s="74" t="s">
        <v>1181</v>
      </c>
      <c r="E5508" s="74" t="s">
        <v>1267</v>
      </c>
      <c r="F5508" s="74" t="s">
        <v>1268</v>
      </c>
      <c r="G5508" s="74" t="s">
        <v>1267</v>
      </c>
      <c r="H5508" s="74" t="s">
        <v>36</v>
      </c>
      <c r="I5508" s="74" t="s">
        <v>3715</v>
      </c>
      <c r="J5508" s="74" t="s">
        <v>3327</v>
      </c>
      <c r="K5508" s="74" t="s">
        <v>32</v>
      </c>
      <c r="L5508" s="74" t="s">
        <v>1269</v>
      </c>
      <c r="M5508" s="74"/>
      <c r="N5508" s="74" t="s">
        <v>57</v>
      </c>
      <c r="O5508" s="74" t="s">
        <v>41</v>
      </c>
      <c r="P5508" s="10">
        <v>0.08</v>
      </c>
      <c r="Q5508" s="12" t="s">
        <v>1270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74" t="s">
        <v>32</v>
      </c>
      <c r="C5509" s="74" t="s">
        <v>1072</v>
      </c>
      <c r="D5509" s="74" t="s">
        <v>1181</v>
      </c>
      <c r="E5509" s="74" t="s">
        <v>1272</v>
      </c>
      <c r="F5509" s="74" t="s">
        <v>1273</v>
      </c>
      <c r="G5509" s="74" t="s">
        <v>1272</v>
      </c>
      <c r="H5509" s="74" t="s">
        <v>36</v>
      </c>
      <c r="I5509" s="74" t="s">
        <v>3715</v>
      </c>
      <c r="J5509" s="74" t="s">
        <v>3327</v>
      </c>
      <c r="K5509" s="74" t="s">
        <v>32</v>
      </c>
      <c r="L5509" s="74" t="s">
        <v>1274</v>
      </c>
      <c r="M5509" s="74"/>
      <c r="N5509" s="74" t="s">
        <v>40</v>
      </c>
      <c r="O5509" s="74" t="s">
        <v>41</v>
      </c>
      <c r="P5509" s="10">
        <v>0.03</v>
      </c>
      <c r="Q5509" s="12" t="s">
        <v>1275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74" t="s">
        <v>32</v>
      </c>
      <c r="C5510" s="74" t="s">
        <v>1072</v>
      </c>
      <c r="D5510" s="74" t="s">
        <v>1300</v>
      </c>
      <c r="E5510" s="74" t="s">
        <v>1301</v>
      </c>
      <c r="F5510" s="74" t="s">
        <v>1301</v>
      </c>
      <c r="G5510" s="74" t="s">
        <v>1301</v>
      </c>
      <c r="H5510" s="74" t="s">
        <v>36</v>
      </c>
      <c r="I5510" s="74" t="s">
        <v>3715</v>
      </c>
      <c r="J5510" s="74" t="s">
        <v>3327</v>
      </c>
      <c r="K5510" s="74" t="s">
        <v>32</v>
      </c>
      <c r="L5510" s="74" t="s">
        <v>1302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customHeight="1">
      <c r="A5511" s="7">
        <v>43891</v>
      </c>
      <c r="B5511" s="74" t="s">
        <v>32</v>
      </c>
      <c r="C5511" s="74" t="s">
        <v>1072</v>
      </c>
      <c r="D5511" s="74" t="s">
        <v>1300</v>
      </c>
      <c r="E5511" s="74" t="s">
        <v>1301</v>
      </c>
      <c r="F5511" s="74" t="s">
        <v>1301</v>
      </c>
      <c r="G5511" s="74" t="s">
        <v>1301</v>
      </c>
      <c r="H5511" s="74" t="s">
        <v>36</v>
      </c>
      <c r="I5511" s="74" t="s">
        <v>3715</v>
      </c>
      <c r="J5511" s="74" t="s">
        <v>3327</v>
      </c>
      <c r="K5511" s="74" t="s">
        <v>32</v>
      </c>
      <c r="L5511" s="74" t="s">
        <v>1303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customHeight="1">
      <c r="A5512" s="7">
        <v>43891</v>
      </c>
      <c r="B5512" s="74" t="s">
        <v>32</v>
      </c>
      <c r="C5512" s="74" t="s">
        <v>1072</v>
      </c>
      <c r="D5512" s="74" t="s">
        <v>1300</v>
      </c>
      <c r="E5512" s="74" t="s">
        <v>1301</v>
      </c>
      <c r="F5512" s="74" t="s">
        <v>1301</v>
      </c>
      <c r="G5512" s="74" t="s">
        <v>1301</v>
      </c>
      <c r="H5512" s="74" t="s">
        <v>36</v>
      </c>
      <c r="I5512" s="74" t="s">
        <v>3715</v>
      </c>
      <c r="J5512" s="74" t="s">
        <v>3327</v>
      </c>
      <c r="K5512" s="74" t="s">
        <v>32</v>
      </c>
      <c r="L5512" s="74" t="s">
        <v>1304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customHeight="1">
      <c r="A5513" s="7">
        <v>43891</v>
      </c>
      <c r="B5513" s="74" t="s">
        <v>32</v>
      </c>
      <c r="C5513" s="74" t="s">
        <v>1072</v>
      </c>
      <c r="D5513" s="74" t="s">
        <v>1300</v>
      </c>
      <c r="E5513" s="74" t="s">
        <v>1301</v>
      </c>
      <c r="F5513" s="74" t="s">
        <v>1301</v>
      </c>
      <c r="G5513" s="74" t="s">
        <v>1301</v>
      </c>
      <c r="H5513" s="74" t="s">
        <v>36</v>
      </c>
      <c r="I5513" s="74" t="s">
        <v>3715</v>
      </c>
      <c r="J5513" s="74" t="s">
        <v>3327</v>
      </c>
      <c r="K5513" s="74" t="s">
        <v>32</v>
      </c>
      <c r="L5513" s="74" t="s">
        <v>1305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customHeight="1">
      <c r="A5514" s="7">
        <v>43891</v>
      </c>
      <c r="B5514" s="74" t="s">
        <v>32</v>
      </c>
      <c r="C5514" s="74" t="s">
        <v>1072</v>
      </c>
      <c r="D5514" s="74" t="s">
        <v>1300</v>
      </c>
      <c r="E5514" s="74" t="s">
        <v>1306</v>
      </c>
      <c r="F5514" s="74" t="s">
        <v>1306</v>
      </c>
      <c r="G5514" s="74" t="s">
        <v>1306</v>
      </c>
      <c r="H5514" s="74" t="s">
        <v>36</v>
      </c>
      <c r="I5514" s="74" t="s">
        <v>3715</v>
      </c>
      <c r="J5514" s="74" t="s">
        <v>3327</v>
      </c>
      <c r="K5514" s="74" t="s">
        <v>32</v>
      </c>
      <c r="L5514" s="74" t="s">
        <v>1307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customHeight="1">
      <c r="A5515" s="7">
        <v>43891</v>
      </c>
      <c r="B5515" s="74" t="s">
        <v>32</v>
      </c>
      <c r="C5515" s="74" t="s">
        <v>1072</v>
      </c>
      <c r="D5515" s="74" t="s">
        <v>1300</v>
      </c>
      <c r="E5515" s="74" t="s">
        <v>1306</v>
      </c>
      <c r="F5515" s="74" t="s">
        <v>1306</v>
      </c>
      <c r="G5515" s="74" t="s">
        <v>1306</v>
      </c>
      <c r="H5515" s="74" t="s">
        <v>36</v>
      </c>
      <c r="I5515" s="74" t="s">
        <v>3715</v>
      </c>
      <c r="J5515" s="74" t="s">
        <v>3327</v>
      </c>
      <c r="K5515" s="74" t="s">
        <v>32</v>
      </c>
      <c r="L5515" s="74" t="s">
        <v>1308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customHeight="1">
      <c r="A5516" s="7">
        <v>43891</v>
      </c>
      <c r="B5516" s="74" t="s">
        <v>32</v>
      </c>
      <c r="C5516" s="74" t="s">
        <v>1072</v>
      </c>
      <c r="D5516" s="74" t="s">
        <v>1300</v>
      </c>
      <c r="E5516" s="74" t="s">
        <v>1306</v>
      </c>
      <c r="F5516" s="74" t="s">
        <v>1306</v>
      </c>
      <c r="G5516" s="74" t="s">
        <v>1306</v>
      </c>
      <c r="H5516" s="74" t="s">
        <v>36</v>
      </c>
      <c r="I5516" s="74" t="s">
        <v>3715</v>
      </c>
      <c r="J5516" s="74" t="s">
        <v>3327</v>
      </c>
      <c r="K5516" s="74" t="s">
        <v>32</v>
      </c>
      <c r="L5516" s="74" t="s">
        <v>1309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customHeight="1">
      <c r="A5517" s="7">
        <v>43891</v>
      </c>
      <c r="B5517" s="74" t="s">
        <v>32</v>
      </c>
      <c r="C5517" s="74" t="s">
        <v>1072</v>
      </c>
      <c r="D5517" s="74" t="s">
        <v>1300</v>
      </c>
      <c r="E5517" s="74" t="s">
        <v>1306</v>
      </c>
      <c r="F5517" s="74" t="s">
        <v>1306</v>
      </c>
      <c r="G5517" s="74" t="s">
        <v>1306</v>
      </c>
      <c r="H5517" s="74" t="s">
        <v>36</v>
      </c>
      <c r="I5517" s="74" t="s">
        <v>3715</v>
      </c>
      <c r="J5517" s="74" t="s">
        <v>3327</v>
      </c>
      <c r="K5517" s="74" t="s">
        <v>32</v>
      </c>
      <c r="L5517" s="74" t="s">
        <v>1310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customHeight="1">
      <c r="A5518" s="7">
        <v>43891</v>
      </c>
      <c r="B5518" s="74" t="s">
        <v>32</v>
      </c>
      <c r="C5518" s="74" t="s">
        <v>1072</v>
      </c>
      <c r="D5518" s="74" t="s">
        <v>1300</v>
      </c>
      <c r="E5518" s="74" t="s">
        <v>1306</v>
      </c>
      <c r="F5518" s="74" t="s">
        <v>1306</v>
      </c>
      <c r="G5518" s="74" t="s">
        <v>1306</v>
      </c>
      <c r="H5518" s="74" t="s">
        <v>36</v>
      </c>
      <c r="I5518" s="74" t="s">
        <v>3715</v>
      </c>
      <c r="J5518" s="74" t="s">
        <v>3327</v>
      </c>
      <c r="K5518" s="74" t="s">
        <v>32</v>
      </c>
      <c r="L5518" s="74" t="s">
        <v>1311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customHeight="1">
      <c r="A5519" s="7">
        <v>43891</v>
      </c>
      <c r="B5519" s="74" t="s">
        <v>32</v>
      </c>
      <c r="C5519" s="74" t="s">
        <v>1072</v>
      </c>
      <c r="D5519" s="74" t="s">
        <v>1300</v>
      </c>
      <c r="E5519" s="74" t="s">
        <v>1306</v>
      </c>
      <c r="F5519" s="74" t="s">
        <v>1306</v>
      </c>
      <c r="G5519" s="74" t="s">
        <v>1306</v>
      </c>
      <c r="H5519" s="74" t="s">
        <v>36</v>
      </c>
      <c r="I5519" s="74" t="s">
        <v>3715</v>
      </c>
      <c r="J5519" s="74" t="s">
        <v>3327</v>
      </c>
      <c r="K5519" s="74" t="s">
        <v>32</v>
      </c>
      <c r="L5519" s="74" t="s">
        <v>1312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customHeight="1">
      <c r="A5520" s="7">
        <v>43891</v>
      </c>
      <c r="B5520" s="74" t="s">
        <v>32</v>
      </c>
      <c r="C5520" s="74" t="s">
        <v>1329</v>
      </c>
      <c r="D5520" s="74" t="s">
        <v>1330</v>
      </c>
      <c r="E5520" s="74" t="s">
        <v>1331</v>
      </c>
      <c r="F5520" s="74" t="s">
        <v>1331</v>
      </c>
      <c r="G5520" s="74" t="s">
        <v>1331</v>
      </c>
      <c r="H5520" s="74" t="s">
        <v>36</v>
      </c>
      <c r="I5520" s="74" t="s">
        <v>3715</v>
      </c>
      <c r="J5520" s="74" t="s">
        <v>3327</v>
      </c>
      <c r="K5520" s="74" t="s">
        <v>32</v>
      </c>
      <c r="L5520" s="74" t="s">
        <v>1332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customHeight="1">
      <c r="A5521" s="7">
        <v>43891</v>
      </c>
      <c r="B5521" s="74" t="s">
        <v>32</v>
      </c>
      <c r="C5521" s="74" t="s">
        <v>1329</v>
      </c>
      <c r="D5521" s="74" t="s">
        <v>1353</v>
      </c>
      <c r="E5521" s="74" t="s">
        <v>1354</v>
      </c>
      <c r="F5521" s="74" t="s">
        <v>1354</v>
      </c>
      <c r="G5521" s="74" t="s">
        <v>1354</v>
      </c>
      <c r="H5521" s="74" t="s">
        <v>36</v>
      </c>
      <c r="I5521" s="74" t="s">
        <v>3715</v>
      </c>
      <c r="J5521" s="74" t="s">
        <v>3327</v>
      </c>
      <c r="K5521" s="74" t="s">
        <v>32</v>
      </c>
      <c r="L5521" s="74" t="s">
        <v>1355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customHeight="1">
      <c r="A5522" s="7">
        <v>43891</v>
      </c>
      <c r="B5522" s="74" t="s">
        <v>32</v>
      </c>
      <c r="C5522" s="74" t="s">
        <v>1329</v>
      </c>
      <c r="D5522" s="74" t="s">
        <v>1353</v>
      </c>
      <c r="E5522" s="74" t="s">
        <v>1360</v>
      </c>
      <c r="F5522" s="74" t="s">
        <v>1360</v>
      </c>
      <c r="G5522" s="74" t="s">
        <v>1360</v>
      </c>
      <c r="H5522" s="74" t="s">
        <v>36</v>
      </c>
      <c r="I5522" s="74" t="s">
        <v>3715</v>
      </c>
      <c r="J5522" s="74" t="s">
        <v>3327</v>
      </c>
      <c r="K5522" s="74" t="s">
        <v>32</v>
      </c>
      <c r="L5522" s="74" t="s">
        <v>1361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74" t="s">
        <v>32</v>
      </c>
      <c r="C5523" s="74" t="s">
        <v>1329</v>
      </c>
      <c r="D5523" s="74" t="s">
        <v>1353</v>
      </c>
      <c r="E5523" s="74" t="s">
        <v>867</v>
      </c>
      <c r="F5523" s="74" t="s">
        <v>1365</v>
      </c>
      <c r="G5523" s="74" t="s">
        <v>867</v>
      </c>
      <c r="H5523" s="74" t="s">
        <v>36</v>
      </c>
      <c r="I5523" s="74" t="s">
        <v>3715</v>
      </c>
      <c r="J5523" s="74" t="s">
        <v>3327</v>
      </c>
      <c r="K5523" s="74" t="s">
        <v>32</v>
      </c>
      <c r="L5523" s="74" t="s">
        <v>1366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customHeight="1">
      <c r="A5524" s="7">
        <v>43891</v>
      </c>
      <c r="B5524" s="74" t="s">
        <v>32</v>
      </c>
      <c r="C5524" s="74" t="s">
        <v>1329</v>
      </c>
      <c r="D5524" s="74" t="s">
        <v>1353</v>
      </c>
      <c r="E5524" s="74" t="s">
        <v>1370</v>
      </c>
      <c r="F5524" s="74" t="s">
        <v>1370</v>
      </c>
      <c r="G5524" s="74" t="s">
        <v>1370</v>
      </c>
      <c r="H5524" s="74" t="s">
        <v>36</v>
      </c>
      <c r="I5524" s="74" t="s">
        <v>3715</v>
      </c>
      <c r="J5524" s="74" t="s">
        <v>3327</v>
      </c>
      <c r="K5524" s="74" t="s">
        <v>32</v>
      </c>
      <c r="L5524" s="74" t="s">
        <v>1371</v>
      </c>
      <c r="M5524" s="74"/>
      <c r="N5524" s="74" t="s">
        <v>40</v>
      </c>
      <c r="O5524" s="74" t="s">
        <v>41</v>
      </c>
      <c r="P5524" s="10">
        <v>0.02</v>
      </c>
      <c r="Q5524" s="12" t="s">
        <v>1372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74" t="s">
        <v>32</v>
      </c>
      <c r="C5525" s="74" t="s">
        <v>1329</v>
      </c>
      <c r="D5525" s="74" t="s">
        <v>1353</v>
      </c>
      <c r="E5525" s="74" t="s">
        <v>1384</v>
      </c>
      <c r="F5525" s="74" t="s">
        <v>1385</v>
      </c>
      <c r="G5525" s="74" t="s">
        <v>1384</v>
      </c>
      <c r="H5525" s="74" t="s">
        <v>36</v>
      </c>
      <c r="I5525" s="74" t="s">
        <v>3715</v>
      </c>
      <c r="J5525" s="74" t="s">
        <v>3327</v>
      </c>
      <c r="K5525" s="74" t="s">
        <v>32</v>
      </c>
      <c r="L5525" s="74" t="s">
        <v>1386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customHeight="1">
      <c r="A5526" s="7">
        <v>43891</v>
      </c>
      <c r="B5526" s="74" t="s">
        <v>32</v>
      </c>
      <c r="C5526" s="74" t="s">
        <v>1329</v>
      </c>
      <c r="D5526" s="74" t="s">
        <v>1353</v>
      </c>
      <c r="E5526" s="74" t="s">
        <v>1389</v>
      </c>
      <c r="F5526" s="74" t="s">
        <v>1389</v>
      </c>
      <c r="G5526" s="74" t="s">
        <v>1389</v>
      </c>
      <c r="H5526" s="74" t="s">
        <v>36</v>
      </c>
      <c r="I5526" s="74" t="s">
        <v>3715</v>
      </c>
      <c r="J5526" s="74" t="s">
        <v>3327</v>
      </c>
      <c r="K5526" s="74" t="s">
        <v>32</v>
      </c>
      <c r="L5526" s="74" t="s">
        <v>1390</v>
      </c>
      <c r="M5526" s="74"/>
      <c r="N5526" s="74" t="s">
        <v>40</v>
      </c>
      <c r="O5526" s="74" t="s">
        <v>41</v>
      </c>
      <c r="P5526" s="10">
        <v>0.02</v>
      </c>
      <c r="Q5526" s="12" t="s">
        <v>1391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74" t="s">
        <v>32</v>
      </c>
      <c r="C5527" s="74" t="s">
        <v>1329</v>
      </c>
      <c r="D5527" s="74" t="s">
        <v>1353</v>
      </c>
      <c r="E5527" s="74" t="s">
        <v>1392</v>
      </c>
      <c r="F5527" s="74" t="s">
        <v>1392</v>
      </c>
      <c r="G5527" s="74" t="s">
        <v>1392</v>
      </c>
      <c r="H5527" s="74" t="s">
        <v>36</v>
      </c>
      <c r="I5527" s="74" t="s">
        <v>3715</v>
      </c>
      <c r="J5527" s="74" t="s">
        <v>3327</v>
      </c>
      <c r="K5527" s="74" t="s">
        <v>32</v>
      </c>
      <c r="L5527" s="74" t="s">
        <v>1393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customHeight="1">
      <c r="A5528" s="7">
        <v>43891</v>
      </c>
      <c r="B5528" s="74" t="s">
        <v>32</v>
      </c>
      <c r="C5528" s="74" t="s">
        <v>1329</v>
      </c>
      <c r="D5528" s="74" t="s">
        <v>1353</v>
      </c>
      <c r="E5528" s="74" t="s">
        <v>1395</v>
      </c>
      <c r="F5528" s="74" t="s">
        <v>1395</v>
      </c>
      <c r="G5528" s="74" t="s">
        <v>1395</v>
      </c>
      <c r="H5528" s="74" t="s">
        <v>36</v>
      </c>
      <c r="I5528" s="74" t="s">
        <v>3715</v>
      </c>
      <c r="J5528" s="74" t="s">
        <v>3327</v>
      </c>
      <c r="K5528" s="74" t="s">
        <v>32</v>
      </c>
      <c r="L5528" s="74" t="s">
        <v>1396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customHeight="1">
      <c r="A5529" s="7">
        <v>43891</v>
      </c>
      <c r="B5529" s="74" t="s">
        <v>32</v>
      </c>
      <c r="C5529" s="74" t="s">
        <v>1329</v>
      </c>
      <c r="D5529" s="74" t="s">
        <v>1353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3715</v>
      </c>
      <c r="J5529" s="74" t="s">
        <v>3327</v>
      </c>
      <c r="K5529" s="74" t="s">
        <v>32</v>
      </c>
      <c r="L5529" s="74" t="s">
        <v>1397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customHeight="1">
      <c r="A5530" s="7">
        <v>43891</v>
      </c>
      <c r="B5530" s="74" t="s">
        <v>32</v>
      </c>
      <c r="C5530" s="74" t="s">
        <v>1329</v>
      </c>
      <c r="D5530" s="74" t="s">
        <v>1353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3715</v>
      </c>
      <c r="J5530" s="74" t="s">
        <v>3327</v>
      </c>
      <c r="K5530" s="74" t="s">
        <v>32</v>
      </c>
      <c r="L5530" s="74" t="s">
        <v>1398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customHeight="1">
      <c r="A5531" s="7">
        <v>43891</v>
      </c>
      <c r="B5531" s="74" t="s">
        <v>32</v>
      </c>
      <c r="C5531" s="74" t="s">
        <v>1329</v>
      </c>
      <c r="D5531" s="74" t="s">
        <v>1353</v>
      </c>
      <c r="E5531" s="74" t="s">
        <v>1400</v>
      </c>
      <c r="F5531" s="74" t="s">
        <v>1400</v>
      </c>
      <c r="G5531" s="74" t="s">
        <v>1400</v>
      </c>
      <c r="H5531" s="74" t="s">
        <v>36</v>
      </c>
      <c r="I5531" s="74" t="s">
        <v>3715</v>
      </c>
      <c r="J5531" s="74" t="s">
        <v>3327</v>
      </c>
      <c r="K5531" s="74" t="s">
        <v>32</v>
      </c>
      <c r="L5531" s="74" t="s">
        <v>1401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customHeight="1">
      <c r="A5532" s="7">
        <v>43891</v>
      </c>
      <c r="B5532" s="74" t="s">
        <v>32</v>
      </c>
      <c r="C5532" s="74" t="s">
        <v>1329</v>
      </c>
      <c r="D5532" s="74" t="s">
        <v>1353</v>
      </c>
      <c r="E5532" s="74" t="s">
        <v>1407</v>
      </c>
      <c r="F5532" s="74" t="s">
        <v>1407</v>
      </c>
      <c r="G5532" s="74" t="s">
        <v>1407</v>
      </c>
      <c r="H5532" s="74" t="s">
        <v>36</v>
      </c>
      <c r="I5532" s="74" t="s">
        <v>3715</v>
      </c>
      <c r="J5532" s="74" t="s">
        <v>3327</v>
      </c>
      <c r="K5532" s="74" t="s">
        <v>32</v>
      </c>
      <c r="L5532" s="74" t="s">
        <v>1408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customHeight="1">
      <c r="A5533" s="7">
        <v>43891</v>
      </c>
      <c r="B5533" s="74" t="s">
        <v>32</v>
      </c>
      <c r="C5533" s="74" t="s">
        <v>1329</v>
      </c>
      <c r="D5533" s="74" t="s">
        <v>1419</v>
      </c>
      <c r="E5533" s="74" t="s">
        <v>1423</v>
      </c>
      <c r="F5533" s="74" t="s">
        <v>1423</v>
      </c>
      <c r="G5533" s="74" t="s">
        <v>1423</v>
      </c>
      <c r="H5533" s="74" t="s">
        <v>36</v>
      </c>
      <c r="I5533" s="74" t="s">
        <v>3715</v>
      </c>
      <c r="J5533" s="74" t="s">
        <v>3327</v>
      </c>
      <c r="K5533" s="74" t="s">
        <v>32</v>
      </c>
      <c r="L5533" s="74" t="s">
        <v>1424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customHeight="1">
      <c r="A5534" s="7">
        <v>43891</v>
      </c>
      <c r="B5534" s="74" t="s">
        <v>32</v>
      </c>
      <c r="C5534" s="74" t="s">
        <v>1329</v>
      </c>
      <c r="D5534" s="74" t="s">
        <v>1419</v>
      </c>
      <c r="E5534" s="74" t="s">
        <v>1423</v>
      </c>
      <c r="F5534" s="74" t="s">
        <v>1423</v>
      </c>
      <c r="G5534" s="74" t="s">
        <v>1423</v>
      </c>
      <c r="H5534" s="74" t="s">
        <v>36</v>
      </c>
      <c r="I5534" s="74" t="s">
        <v>3715</v>
      </c>
      <c r="J5534" s="74" t="s">
        <v>3327</v>
      </c>
      <c r="K5534" s="74" t="s">
        <v>32</v>
      </c>
      <c r="L5534" s="74" t="s">
        <v>1424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customHeight="1">
      <c r="A5535" s="7">
        <v>43891</v>
      </c>
      <c r="B5535" s="74" t="s">
        <v>32</v>
      </c>
      <c r="C5535" s="74" t="s">
        <v>1329</v>
      </c>
      <c r="D5535" s="74" t="s">
        <v>1419</v>
      </c>
      <c r="E5535" s="74" t="s">
        <v>1425</v>
      </c>
      <c r="F5535" s="74" t="s">
        <v>1425</v>
      </c>
      <c r="G5535" s="74" t="s">
        <v>1425</v>
      </c>
      <c r="H5535" s="74" t="s">
        <v>36</v>
      </c>
      <c r="I5535" s="74" t="s">
        <v>3715</v>
      </c>
      <c r="J5535" s="74" t="s">
        <v>3327</v>
      </c>
      <c r="K5535" s="74" t="s">
        <v>32</v>
      </c>
      <c r="L5535" s="74" t="s">
        <v>1426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customHeight="1">
      <c r="A5536" s="7">
        <v>43891</v>
      </c>
      <c r="B5536" s="74" t="s">
        <v>32</v>
      </c>
      <c r="C5536" s="74" t="s">
        <v>1329</v>
      </c>
      <c r="D5536" s="74" t="s">
        <v>1419</v>
      </c>
      <c r="E5536" s="74" t="s">
        <v>1427</v>
      </c>
      <c r="F5536" s="74" t="s">
        <v>1427</v>
      </c>
      <c r="G5536" s="74" t="s">
        <v>1427</v>
      </c>
      <c r="H5536" s="74" t="s">
        <v>36</v>
      </c>
      <c r="I5536" s="74" t="s">
        <v>3715</v>
      </c>
      <c r="J5536" s="74" t="s">
        <v>3327</v>
      </c>
      <c r="K5536" s="74" t="s">
        <v>32</v>
      </c>
      <c r="L5536" s="74" t="s">
        <v>1428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customHeight="1">
      <c r="A5537" s="7">
        <v>43891</v>
      </c>
      <c r="B5537" s="74" t="s">
        <v>32</v>
      </c>
      <c r="C5537" s="74" t="s">
        <v>1329</v>
      </c>
      <c r="D5537" s="74" t="s">
        <v>1419</v>
      </c>
      <c r="E5537" s="74" t="s">
        <v>1430</v>
      </c>
      <c r="F5537" s="74" t="s">
        <v>1430</v>
      </c>
      <c r="G5537" s="74" t="s">
        <v>1430</v>
      </c>
      <c r="H5537" s="74" t="s">
        <v>36</v>
      </c>
      <c r="I5537" s="74" t="s">
        <v>3715</v>
      </c>
      <c r="J5537" s="74" t="s">
        <v>3327</v>
      </c>
      <c r="K5537" s="74" t="s">
        <v>32</v>
      </c>
      <c r="L5537" s="74" t="s">
        <v>1431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customHeight="1">
      <c r="A5538" s="7">
        <v>43891</v>
      </c>
      <c r="B5538" s="74" t="s">
        <v>32</v>
      </c>
      <c r="C5538" s="74" t="s">
        <v>1329</v>
      </c>
      <c r="D5538" s="74" t="s">
        <v>1432</v>
      </c>
      <c r="E5538" s="74" t="s">
        <v>1436</v>
      </c>
      <c r="F5538" s="74" t="s">
        <v>1436</v>
      </c>
      <c r="G5538" s="74" t="s">
        <v>1436</v>
      </c>
      <c r="H5538" s="74" t="s">
        <v>36</v>
      </c>
      <c r="I5538" s="74" t="s">
        <v>3715</v>
      </c>
      <c r="J5538" s="74" t="s">
        <v>3327</v>
      </c>
      <c r="K5538" s="74" t="s">
        <v>32</v>
      </c>
      <c r="L5538" s="74" t="s">
        <v>1437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customHeight="1">
      <c r="A5539" s="7">
        <v>43891</v>
      </c>
      <c r="B5539" s="74" t="s">
        <v>32</v>
      </c>
      <c r="C5539" s="74" t="s">
        <v>1329</v>
      </c>
      <c r="D5539" s="74" t="s">
        <v>1432</v>
      </c>
      <c r="E5539" s="74" t="s">
        <v>1438</v>
      </c>
      <c r="F5539" s="74" t="s">
        <v>1438</v>
      </c>
      <c r="G5539" s="74" t="s">
        <v>1438</v>
      </c>
      <c r="H5539" s="74" t="s">
        <v>36</v>
      </c>
      <c r="I5539" s="74" t="s">
        <v>3715</v>
      </c>
      <c r="J5539" s="74" t="s">
        <v>3327</v>
      </c>
      <c r="K5539" s="74" t="s">
        <v>32</v>
      </c>
      <c r="L5539" s="74" t="s">
        <v>1439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customHeight="1">
      <c r="A5540" s="7">
        <v>43891</v>
      </c>
      <c r="B5540" s="74" t="s">
        <v>32</v>
      </c>
      <c r="C5540" s="74" t="s">
        <v>1329</v>
      </c>
      <c r="D5540" s="74" t="s">
        <v>1440</v>
      </c>
      <c r="E5540" s="74" t="s">
        <v>1473</v>
      </c>
      <c r="F5540" s="74" t="s">
        <v>1473</v>
      </c>
      <c r="G5540" s="74" t="s">
        <v>1473</v>
      </c>
      <c r="H5540" s="74" t="s">
        <v>36</v>
      </c>
      <c r="I5540" s="74" t="s">
        <v>3715</v>
      </c>
      <c r="J5540" s="74" t="s">
        <v>3327</v>
      </c>
      <c r="K5540" s="74" t="s">
        <v>32</v>
      </c>
      <c r="L5540" s="74" t="s">
        <v>1474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customHeight="1">
      <c r="A5541" s="7">
        <v>43891</v>
      </c>
      <c r="B5541" s="74" t="s">
        <v>32</v>
      </c>
      <c r="C5541" s="74" t="s">
        <v>1329</v>
      </c>
      <c r="D5541" s="74" t="s">
        <v>1440</v>
      </c>
      <c r="E5541" s="74" t="s">
        <v>1476</v>
      </c>
      <c r="F5541" s="74" t="s">
        <v>1477</v>
      </c>
      <c r="G5541" s="74" t="s">
        <v>1476</v>
      </c>
      <c r="H5541" s="74" t="s">
        <v>36</v>
      </c>
      <c r="I5541" s="74" t="s">
        <v>3715</v>
      </c>
      <c r="J5541" s="74" t="s">
        <v>3327</v>
      </c>
      <c r="K5541" s="74" t="s">
        <v>32</v>
      </c>
      <c r="L5541" s="74" t="s">
        <v>1478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customHeight="1">
      <c r="A5542" s="7">
        <v>43891</v>
      </c>
      <c r="B5542" s="74" t="s">
        <v>32</v>
      </c>
      <c r="C5542" s="74" t="s">
        <v>1329</v>
      </c>
      <c r="D5542" s="74" t="s">
        <v>1440</v>
      </c>
      <c r="E5542" s="74" t="s">
        <v>1498</v>
      </c>
      <c r="F5542" s="74" t="s">
        <v>1498</v>
      </c>
      <c r="G5542" s="74" t="s">
        <v>1498</v>
      </c>
      <c r="H5542" s="74" t="s">
        <v>36</v>
      </c>
      <c r="I5542" s="74" t="s">
        <v>3715</v>
      </c>
      <c r="J5542" s="74" t="s">
        <v>3327</v>
      </c>
      <c r="K5542" s="74" t="s">
        <v>32</v>
      </c>
      <c r="L5542" s="74" t="s">
        <v>1499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customHeight="1">
      <c r="A5543" s="7">
        <v>43891</v>
      </c>
      <c r="B5543" s="74" t="s">
        <v>32</v>
      </c>
      <c r="C5543" s="74" t="s">
        <v>1329</v>
      </c>
      <c r="D5543" s="74" t="s">
        <v>1440</v>
      </c>
      <c r="E5543" s="74" t="s">
        <v>1498</v>
      </c>
      <c r="F5543" s="74" t="s">
        <v>1498</v>
      </c>
      <c r="G5543" s="74" t="s">
        <v>1498</v>
      </c>
      <c r="H5543" s="74" t="s">
        <v>36</v>
      </c>
      <c r="I5543" s="74" t="s">
        <v>3715</v>
      </c>
      <c r="J5543" s="74" t="s">
        <v>3327</v>
      </c>
      <c r="K5543" s="74" t="s">
        <v>32</v>
      </c>
      <c r="L5543" s="74" t="s">
        <v>1500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customHeight="1">
      <c r="A5544" s="7">
        <v>43891</v>
      </c>
      <c r="B5544" s="74" t="s">
        <v>32</v>
      </c>
      <c r="C5544" s="74" t="s">
        <v>1329</v>
      </c>
      <c r="D5544" s="74" t="s">
        <v>1440</v>
      </c>
      <c r="E5544" s="74" t="s">
        <v>1498</v>
      </c>
      <c r="F5544" s="74" t="s">
        <v>1498</v>
      </c>
      <c r="G5544" s="74" t="s">
        <v>1498</v>
      </c>
      <c r="H5544" s="74" t="s">
        <v>36</v>
      </c>
      <c r="I5544" s="74" t="s">
        <v>3715</v>
      </c>
      <c r="J5544" s="74" t="s">
        <v>3327</v>
      </c>
      <c r="K5544" s="74" t="s">
        <v>32</v>
      </c>
      <c r="L5544" s="74" t="s">
        <v>1501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customHeight="1">
      <c r="A5545" s="7">
        <v>43891</v>
      </c>
      <c r="B5545" s="74" t="s">
        <v>32</v>
      </c>
      <c r="C5545" s="74" t="s">
        <v>1329</v>
      </c>
      <c r="D5545" s="74" t="s">
        <v>1440</v>
      </c>
      <c r="E5545" s="74" t="s">
        <v>1504</v>
      </c>
      <c r="F5545" s="74" t="s">
        <v>1504</v>
      </c>
      <c r="G5545" s="74" t="s">
        <v>1504</v>
      </c>
      <c r="H5545" s="74" t="s">
        <v>36</v>
      </c>
      <c r="I5545" s="74" t="s">
        <v>3715</v>
      </c>
      <c r="J5545" s="74" t="s">
        <v>3327</v>
      </c>
      <c r="K5545" s="74" t="s">
        <v>32</v>
      </c>
      <c r="L5545" s="74" t="s">
        <v>1505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customHeight="1">
      <c r="A5546" s="7">
        <v>43891</v>
      </c>
      <c r="B5546" s="74" t="s">
        <v>32</v>
      </c>
      <c r="C5546" s="74" t="s">
        <v>1329</v>
      </c>
      <c r="D5546" s="74" t="s">
        <v>1440</v>
      </c>
      <c r="E5546" s="74" t="s">
        <v>1504</v>
      </c>
      <c r="F5546" s="74" t="s">
        <v>1504</v>
      </c>
      <c r="G5546" s="74" t="s">
        <v>1504</v>
      </c>
      <c r="H5546" s="74" t="s">
        <v>36</v>
      </c>
      <c r="I5546" s="74" t="s">
        <v>3715</v>
      </c>
      <c r="J5546" s="74" t="s">
        <v>3327</v>
      </c>
      <c r="K5546" s="74" t="s">
        <v>32</v>
      </c>
      <c r="L5546" s="74" t="s">
        <v>1506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customHeight="1">
      <c r="A5547" s="7">
        <v>43891</v>
      </c>
      <c r="B5547" s="74" t="s">
        <v>32</v>
      </c>
      <c r="C5547" s="74" t="s">
        <v>1329</v>
      </c>
      <c r="D5547" s="74" t="s">
        <v>1440</v>
      </c>
      <c r="E5547" s="74" t="s">
        <v>1504</v>
      </c>
      <c r="F5547" s="74" t="s">
        <v>1504</v>
      </c>
      <c r="G5547" s="74" t="s">
        <v>1504</v>
      </c>
      <c r="H5547" s="74" t="s">
        <v>36</v>
      </c>
      <c r="I5547" s="74" t="s">
        <v>3715</v>
      </c>
      <c r="J5547" s="74" t="s">
        <v>3327</v>
      </c>
      <c r="K5547" s="74" t="s">
        <v>32</v>
      </c>
      <c r="L5547" s="74" t="s">
        <v>1507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customHeight="1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3715</v>
      </c>
      <c r="J5548" s="74" t="s">
        <v>3327</v>
      </c>
      <c r="K5548" s="74" t="s">
        <v>32</v>
      </c>
      <c r="L5548" s="74" t="s">
        <v>1513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customHeight="1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3715</v>
      </c>
      <c r="J5549" s="74" t="s">
        <v>3327</v>
      </c>
      <c r="K5549" s="74" t="s">
        <v>32</v>
      </c>
      <c r="L5549" s="74" t="s">
        <v>1514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customHeight="1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3715</v>
      </c>
      <c r="J5550" s="74" t="s">
        <v>3327</v>
      </c>
      <c r="K5550" s="74" t="s">
        <v>32</v>
      </c>
      <c r="L5550" s="74" t="s">
        <v>1515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customHeight="1">
      <c r="A5551" s="7">
        <v>43891</v>
      </c>
      <c r="B5551" s="74" t="s">
        <v>32</v>
      </c>
      <c r="C5551" s="74" t="s">
        <v>1516</v>
      </c>
      <c r="D5551" s="74" t="s">
        <v>1517</v>
      </c>
      <c r="E5551" s="74" t="s">
        <v>1540</v>
      </c>
      <c r="F5551" s="74" t="s">
        <v>1540</v>
      </c>
      <c r="G5551" s="74" t="s">
        <v>1540</v>
      </c>
      <c r="H5551" s="74" t="s">
        <v>36</v>
      </c>
      <c r="I5551" s="74" t="s">
        <v>3715</v>
      </c>
      <c r="J5551" s="8" t="s">
        <v>38</v>
      </c>
      <c r="K5551" s="74" t="s">
        <v>32</v>
      </c>
      <c r="L5551" s="74" t="s">
        <v>1541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74" t="s">
        <v>32</v>
      </c>
      <c r="C5552" s="74" t="s">
        <v>1516</v>
      </c>
      <c r="D5552" s="74" t="s">
        <v>1517</v>
      </c>
      <c r="E5552" s="74" t="s">
        <v>1540</v>
      </c>
      <c r="F5552" s="74" t="s">
        <v>1540</v>
      </c>
      <c r="G5552" s="74" t="s">
        <v>1540</v>
      </c>
      <c r="H5552" s="74" t="s">
        <v>36</v>
      </c>
      <c r="I5552" s="74" t="s">
        <v>3715</v>
      </c>
      <c r="J5552" s="8" t="s">
        <v>38</v>
      </c>
      <c r="K5552" s="74" t="s">
        <v>32</v>
      </c>
      <c r="L5552" s="74" t="s">
        <v>1541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74" t="s">
        <v>32</v>
      </c>
      <c r="C5553" s="74" t="s">
        <v>1516</v>
      </c>
      <c r="D5553" s="74" t="s">
        <v>1517</v>
      </c>
      <c r="E5553" s="74" t="s">
        <v>1542</v>
      </c>
      <c r="F5553" s="74" t="s">
        <v>1542</v>
      </c>
      <c r="G5553" s="74" t="s">
        <v>1542</v>
      </c>
      <c r="H5553" s="74" t="s">
        <v>36</v>
      </c>
      <c r="I5553" s="74" t="s">
        <v>3715</v>
      </c>
      <c r="J5553" s="8" t="s">
        <v>38</v>
      </c>
      <c r="K5553" s="74" t="s">
        <v>32</v>
      </c>
      <c r="L5553" s="74" t="s">
        <v>1545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74" t="s">
        <v>32</v>
      </c>
      <c r="C5554" s="74" t="s">
        <v>1516</v>
      </c>
      <c r="D5554" s="74" t="s">
        <v>1555</v>
      </c>
      <c r="E5554" s="74" t="s">
        <v>1556</v>
      </c>
      <c r="F5554" s="74" t="s">
        <v>1556</v>
      </c>
      <c r="G5554" s="74" t="s">
        <v>1556</v>
      </c>
      <c r="H5554" s="74" t="s">
        <v>36</v>
      </c>
      <c r="I5554" s="74" t="s">
        <v>3715</v>
      </c>
      <c r="J5554" s="8" t="s">
        <v>38</v>
      </c>
      <c r="K5554" s="74" t="s">
        <v>32</v>
      </c>
      <c r="L5554" s="74" t="s">
        <v>1557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74" t="s">
        <v>32</v>
      </c>
      <c r="C5555" s="74" t="s">
        <v>1516</v>
      </c>
      <c r="D5555" s="74" t="s">
        <v>1555</v>
      </c>
      <c r="E5555" s="74" t="s">
        <v>1577</v>
      </c>
      <c r="F5555" s="74" t="s">
        <v>1577</v>
      </c>
      <c r="G5555" s="74" t="s">
        <v>1577</v>
      </c>
      <c r="H5555" s="74" t="s">
        <v>36</v>
      </c>
      <c r="I5555" s="74" t="s">
        <v>3715</v>
      </c>
      <c r="J5555" s="8" t="s">
        <v>38</v>
      </c>
      <c r="K5555" s="74" t="s">
        <v>32</v>
      </c>
      <c r="L5555" s="74" t="s">
        <v>1579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74" t="s">
        <v>32</v>
      </c>
      <c r="C5556" s="74" t="s">
        <v>1516</v>
      </c>
      <c r="D5556" s="74" t="s">
        <v>1555</v>
      </c>
      <c r="E5556" s="74" t="s">
        <v>1593</v>
      </c>
      <c r="F5556" s="74" t="s">
        <v>1593</v>
      </c>
      <c r="G5556" s="74" t="s">
        <v>1593</v>
      </c>
      <c r="H5556" s="74" t="s">
        <v>36</v>
      </c>
      <c r="I5556" s="74" t="s">
        <v>3715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74" t="s">
        <v>32</v>
      </c>
      <c r="C5557" s="74" t="s">
        <v>1516</v>
      </c>
      <c r="D5557" s="74" t="s">
        <v>1555</v>
      </c>
      <c r="E5557" s="74" t="s">
        <v>1540</v>
      </c>
      <c r="F5557" s="74" t="s">
        <v>1540</v>
      </c>
      <c r="G5557" s="74" t="s">
        <v>1540</v>
      </c>
      <c r="H5557" s="74" t="s">
        <v>36</v>
      </c>
      <c r="I5557" s="74" t="s">
        <v>3715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74" t="s">
        <v>32</v>
      </c>
      <c r="C5558" s="74" t="s">
        <v>1516</v>
      </c>
      <c r="D5558" s="74" t="s">
        <v>1555</v>
      </c>
      <c r="E5558" s="74" t="s">
        <v>1542</v>
      </c>
      <c r="F5558" s="74" t="s">
        <v>1542</v>
      </c>
      <c r="G5558" s="74" t="s">
        <v>1542</v>
      </c>
      <c r="H5558" s="74" t="s">
        <v>36</v>
      </c>
      <c r="I5558" s="74" t="s">
        <v>3715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74" t="s">
        <v>32</v>
      </c>
      <c r="C5559" s="74" t="s">
        <v>1516</v>
      </c>
      <c r="D5559" s="74" t="s">
        <v>1555</v>
      </c>
      <c r="E5559" s="74" t="s">
        <v>1599</v>
      </c>
      <c r="F5559" s="74" t="s">
        <v>1599</v>
      </c>
      <c r="G5559" s="74" t="s">
        <v>1599</v>
      </c>
      <c r="H5559" s="74" t="s">
        <v>36</v>
      </c>
      <c r="I5559" s="74" t="s">
        <v>3715</v>
      </c>
      <c r="J5559" s="8" t="s">
        <v>38</v>
      </c>
      <c r="K5559" s="74" t="s">
        <v>32</v>
      </c>
      <c r="L5559" s="74" t="s">
        <v>1600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74" t="s">
        <v>32</v>
      </c>
      <c r="C5560" s="74" t="s">
        <v>1516</v>
      </c>
      <c r="D5560" s="74" t="s">
        <v>1555</v>
      </c>
      <c r="E5560" s="74" t="s">
        <v>1607</v>
      </c>
      <c r="F5560" s="74" t="s">
        <v>1607</v>
      </c>
      <c r="G5560" s="74" t="s">
        <v>1607</v>
      </c>
      <c r="H5560" s="74" t="s">
        <v>36</v>
      </c>
      <c r="I5560" s="74" t="s">
        <v>3715</v>
      </c>
      <c r="J5560" s="8" t="s">
        <v>38</v>
      </c>
      <c r="K5560" s="74" t="s">
        <v>32</v>
      </c>
      <c r="L5560" s="74" t="s">
        <v>1608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74" t="s">
        <v>1914</v>
      </c>
      <c r="C5561" s="74" t="s">
        <v>648</v>
      </c>
      <c r="D5561" s="74" t="s">
        <v>857</v>
      </c>
      <c r="E5561" s="74" t="s">
        <v>1915</v>
      </c>
      <c r="F5561" s="74" t="s">
        <v>1916</v>
      </c>
      <c r="G5561" s="74" t="s">
        <v>1917</v>
      </c>
      <c r="H5561" s="74" t="s">
        <v>36</v>
      </c>
      <c r="I5561" s="74" t="s">
        <v>3715</v>
      </c>
      <c r="J5561" s="74" t="s">
        <v>3327</v>
      </c>
      <c r="K5561" s="74" t="s">
        <v>32</v>
      </c>
      <c r="L5561" s="74" t="s">
        <v>1918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customHeight="1">
      <c r="A5562" s="7">
        <v>43891</v>
      </c>
      <c r="B5562" s="74" t="s">
        <v>1914</v>
      </c>
      <c r="C5562" s="74" t="s">
        <v>648</v>
      </c>
      <c r="D5562" s="74" t="s">
        <v>857</v>
      </c>
      <c r="E5562" s="74" t="s">
        <v>1915</v>
      </c>
      <c r="F5562" s="74" t="s">
        <v>1916</v>
      </c>
      <c r="G5562" s="74" t="s">
        <v>1917</v>
      </c>
      <c r="H5562" s="74" t="s">
        <v>36</v>
      </c>
      <c r="I5562" s="74" t="s">
        <v>3715</v>
      </c>
      <c r="J5562" s="74" t="s">
        <v>3327</v>
      </c>
      <c r="K5562" s="74" t="s">
        <v>32</v>
      </c>
      <c r="L5562" s="74" t="s">
        <v>1919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customHeight="1">
      <c r="A5563" s="7">
        <v>43891</v>
      </c>
      <c r="B5563" s="74" t="s">
        <v>1929</v>
      </c>
      <c r="C5563" s="74" t="s">
        <v>33</v>
      </c>
      <c r="D5563" s="74" t="s">
        <v>34</v>
      </c>
      <c r="E5563" s="74" t="s">
        <v>1930</v>
      </c>
      <c r="F5563" s="74" t="s">
        <v>1931</v>
      </c>
      <c r="G5563" s="74" t="s">
        <v>1932</v>
      </c>
      <c r="H5563" s="74" t="s">
        <v>36</v>
      </c>
      <c r="I5563" s="74" t="s">
        <v>3715</v>
      </c>
      <c r="J5563" s="74" t="s">
        <v>3327</v>
      </c>
      <c r="K5563" s="74" t="s">
        <v>32</v>
      </c>
      <c r="L5563" s="74" t="s">
        <v>1933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customHeight="1">
      <c r="A5564" s="7">
        <v>43891</v>
      </c>
      <c r="B5564" s="74" t="s">
        <v>1929</v>
      </c>
      <c r="C5564" s="74" t="s">
        <v>648</v>
      </c>
      <c r="D5564" s="74" t="s">
        <v>712</v>
      </c>
      <c r="E5564" s="74" t="s">
        <v>1940</v>
      </c>
      <c r="F5564" s="74" t="s">
        <v>1941</v>
      </c>
      <c r="G5564" s="74" t="s">
        <v>1932</v>
      </c>
      <c r="H5564" s="74" t="s">
        <v>36</v>
      </c>
      <c r="I5564" s="74" t="s">
        <v>3715</v>
      </c>
      <c r="J5564" s="74" t="s">
        <v>3327</v>
      </c>
      <c r="K5564" s="74" t="s">
        <v>32</v>
      </c>
      <c r="L5564" s="74" t="s">
        <v>1942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customHeight="1">
      <c r="A5565" s="7">
        <v>43891</v>
      </c>
      <c r="B5565" s="74" t="s">
        <v>1929</v>
      </c>
      <c r="C5565" s="74" t="s">
        <v>908</v>
      </c>
      <c r="D5565" s="74" t="s">
        <v>909</v>
      </c>
      <c r="E5565" s="74" t="s">
        <v>1943</v>
      </c>
      <c r="F5565" s="74" t="s">
        <v>1944</v>
      </c>
      <c r="G5565" s="74" t="s">
        <v>1932</v>
      </c>
      <c r="H5565" s="74" t="s">
        <v>36</v>
      </c>
      <c r="I5565" s="74" t="s">
        <v>3715</v>
      </c>
      <c r="J5565" s="74" t="s">
        <v>3327</v>
      </c>
      <c r="K5565" s="74" t="s">
        <v>32</v>
      </c>
      <c r="L5565" s="74" t="s">
        <v>1945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customHeight="1">
      <c r="A5566" s="7">
        <v>43891</v>
      </c>
      <c r="B5566" s="74" t="s">
        <v>1929</v>
      </c>
      <c r="C5566" s="74" t="s">
        <v>908</v>
      </c>
      <c r="D5566" s="74" t="s">
        <v>640</v>
      </c>
      <c r="E5566" s="74" t="s">
        <v>1946</v>
      </c>
      <c r="F5566" s="74" t="s">
        <v>1947</v>
      </c>
      <c r="G5566" s="74" t="s">
        <v>1049</v>
      </c>
      <c r="H5566" s="74" t="s">
        <v>36</v>
      </c>
      <c r="I5566" s="74" t="s">
        <v>3715</v>
      </c>
      <c r="J5566" s="74" t="s">
        <v>3327</v>
      </c>
      <c r="K5566" s="74" t="s">
        <v>32</v>
      </c>
      <c r="L5566" s="74" t="s">
        <v>1948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customHeight="1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1772</v>
      </c>
      <c r="F5567" s="74" t="s">
        <v>1957</v>
      </c>
      <c r="G5567" s="74" t="s">
        <v>1772</v>
      </c>
      <c r="H5567" s="74" t="s">
        <v>36</v>
      </c>
      <c r="I5567" s="74" t="s">
        <v>3715</v>
      </c>
      <c r="J5567" s="74" t="s">
        <v>3327</v>
      </c>
      <c r="K5567" s="74" t="s">
        <v>32</v>
      </c>
      <c r="L5567" s="74" t="s">
        <v>1958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customHeight="1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1959</v>
      </c>
      <c r="F5568" s="74" t="s">
        <v>1959</v>
      </c>
      <c r="G5568" s="74" t="s">
        <v>1959</v>
      </c>
      <c r="H5568" s="74" t="s">
        <v>36</v>
      </c>
      <c r="I5568" s="74" t="s">
        <v>3715</v>
      </c>
      <c r="J5568" s="74" t="s">
        <v>3327</v>
      </c>
      <c r="K5568" s="74" t="s">
        <v>32</v>
      </c>
      <c r="L5568" s="74" t="s">
        <v>1960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customHeight="1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1961</v>
      </c>
      <c r="F5569" s="74" t="s">
        <v>1961</v>
      </c>
      <c r="G5569" s="74" t="s">
        <v>1961</v>
      </c>
      <c r="H5569" s="74" t="s">
        <v>36</v>
      </c>
      <c r="I5569" s="74" t="s">
        <v>3715</v>
      </c>
      <c r="J5569" s="74" t="s">
        <v>3327</v>
      </c>
      <c r="K5569" s="74" t="s">
        <v>32</v>
      </c>
      <c r="L5569" s="74" t="s">
        <v>1962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customHeight="1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1963</v>
      </c>
      <c r="F5570" s="74" t="s">
        <v>1963</v>
      </c>
      <c r="G5570" s="74" t="s">
        <v>1963</v>
      </c>
      <c r="H5570" s="74" t="s">
        <v>36</v>
      </c>
      <c r="I5570" s="74" t="s">
        <v>3715</v>
      </c>
      <c r="J5570" s="74" t="s">
        <v>3327</v>
      </c>
      <c r="K5570" s="74" t="s">
        <v>32</v>
      </c>
      <c r="L5570" s="74" t="s">
        <v>1964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customHeight="1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1963</v>
      </c>
      <c r="F5571" s="74" t="s">
        <v>1963</v>
      </c>
      <c r="G5571" s="74" t="s">
        <v>1963</v>
      </c>
      <c r="H5571" s="74" t="s">
        <v>36</v>
      </c>
      <c r="I5571" s="74" t="s">
        <v>3715</v>
      </c>
      <c r="J5571" s="74" t="s">
        <v>3327</v>
      </c>
      <c r="K5571" s="74" t="s">
        <v>32</v>
      </c>
      <c r="L5571" s="74" t="s">
        <v>1965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customHeight="1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1966</v>
      </c>
      <c r="F5572" s="74" t="s">
        <v>1967</v>
      </c>
      <c r="G5572" s="74" t="s">
        <v>1967</v>
      </c>
      <c r="H5572" s="74" t="s">
        <v>36</v>
      </c>
      <c r="I5572" s="74" t="s">
        <v>3715</v>
      </c>
      <c r="J5572" s="74" t="s">
        <v>3327</v>
      </c>
      <c r="K5572" s="74" t="s">
        <v>32</v>
      </c>
      <c r="L5572" s="74" t="s">
        <v>1968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customHeight="1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1969</v>
      </c>
      <c r="F5573" s="74" t="s">
        <v>1969</v>
      </c>
      <c r="G5573" s="74" t="s">
        <v>1969</v>
      </c>
      <c r="H5573" s="74" t="s">
        <v>36</v>
      </c>
      <c r="I5573" s="74" t="s">
        <v>3715</v>
      </c>
      <c r="J5573" s="74" t="s">
        <v>3327</v>
      </c>
      <c r="K5573" s="74" t="s">
        <v>32</v>
      </c>
      <c r="L5573" s="74" t="s">
        <v>1970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customHeight="1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1971</v>
      </c>
      <c r="F5574" s="74" t="s">
        <v>1971</v>
      </c>
      <c r="G5574" s="74" t="s">
        <v>1971</v>
      </c>
      <c r="H5574" s="74" t="s">
        <v>36</v>
      </c>
      <c r="I5574" s="74" t="s">
        <v>3715</v>
      </c>
      <c r="J5574" s="74" t="s">
        <v>3327</v>
      </c>
      <c r="K5574" s="74" t="s">
        <v>32</v>
      </c>
      <c r="L5574" s="74" t="s">
        <v>1972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customHeight="1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1973</v>
      </c>
      <c r="F5575" s="74" t="s">
        <v>1973</v>
      </c>
      <c r="G5575" s="74" t="s">
        <v>1973</v>
      </c>
      <c r="H5575" s="74" t="s">
        <v>36</v>
      </c>
      <c r="I5575" s="74" t="s">
        <v>3715</v>
      </c>
      <c r="J5575" s="74" t="s">
        <v>3327</v>
      </c>
      <c r="K5575" s="74" t="s">
        <v>32</v>
      </c>
      <c r="L5575" s="74" t="s">
        <v>1974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customHeight="1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3715</v>
      </c>
      <c r="J5576" s="74" t="s">
        <v>3327</v>
      </c>
      <c r="K5576" s="74" t="s">
        <v>32</v>
      </c>
      <c r="L5576" s="74" t="s">
        <v>1975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customHeight="1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3715</v>
      </c>
      <c r="J5577" s="74" t="s">
        <v>3327</v>
      </c>
      <c r="K5577" s="74" t="s">
        <v>32</v>
      </c>
      <c r="L5577" s="74" t="s">
        <v>1976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customHeight="1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3715</v>
      </c>
      <c r="J5578" s="74" t="s">
        <v>3327</v>
      </c>
      <c r="K5578" s="74" t="s">
        <v>32</v>
      </c>
      <c r="L5578" s="74" t="s">
        <v>1977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customHeight="1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3715</v>
      </c>
      <c r="J5579" s="74" t="s">
        <v>3327</v>
      </c>
      <c r="K5579" s="74" t="s">
        <v>32</v>
      </c>
      <c r="L5579" s="74" t="s">
        <v>1978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customHeight="1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3715</v>
      </c>
      <c r="J5580" s="74" t="s">
        <v>3327</v>
      </c>
      <c r="K5580" s="74" t="s">
        <v>32</v>
      </c>
      <c r="L5580" s="74" t="s">
        <v>1979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customHeight="1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3715</v>
      </c>
      <c r="J5581" s="74" t="s">
        <v>3327</v>
      </c>
      <c r="K5581" s="74" t="s">
        <v>32</v>
      </c>
      <c r="L5581" s="74" t="s">
        <v>1980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customHeight="1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3715</v>
      </c>
      <c r="J5582" s="74" t="s">
        <v>3327</v>
      </c>
      <c r="K5582" s="74" t="s">
        <v>32</v>
      </c>
      <c r="L5582" s="74" t="s">
        <v>1981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customHeight="1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3715</v>
      </c>
      <c r="J5583" s="74" t="s">
        <v>3327</v>
      </c>
      <c r="K5583" s="74" t="s">
        <v>32</v>
      </c>
      <c r="L5583" s="74" t="s">
        <v>1982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customHeight="1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3715</v>
      </c>
      <c r="J5584" s="74" t="s">
        <v>3327</v>
      </c>
      <c r="K5584" s="74" t="s">
        <v>32</v>
      </c>
      <c r="L5584" s="74" t="s">
        <v>1983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customHeight="1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3715</v>
      </c>
      <c r="J5585" s="74" t="s">
        <v>3327</v>
      </c>
      <c r="K5585" s="74" t="s">
        <v>32</v>
      </c>
      <c r="L5585" s="74" t="s">
        <v>1984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customHeight="1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3715</v>
      </c>
      <c r="J5586" s="74" t="s">
        <v>3327</v>
      </c>
      <c r="K5586" s="74" t="s">
        <v>32</v>
      </c>
      <c r="L5586" s="74" t="s">
        <v>1985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customHeight="1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3715</v>
      </c>
      <c r="J5587" s="74" t="s">
        <v>3327</v>
      </c>
      <c r="K5587" s="74" t="s">
        <v>32</v>
      </c>
      <c r="L5587" s="74" t="s">
        <v>1986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customHeight="1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3715</v>
      </c>
      <c r="J5588" s="74" t="s">
        <v>3327</v>
      </c>
      <c r="K5588" s="74" t="s">
        <v>32</v>
      </c>
      <c r="L5588" s="74" t="s">
        <v>1987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customHeight="1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3715</v>
      </c>
      <c r="J5589" s="74" t="s">
        <v>3327</v>
      </c>
      <c r="K5589" s="74" t="s">
        <v>32</v>
      </c>
      <c r="L5589" s="74" t="s">
        <v>1988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customHeight="1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3715</v>
      </c>
      <c r="J5590" s="74" t="s">
        <v>3327</v>
      </c>
      <c r="K5590" s="74" t="s">
        <v>32</v>
      </c>
      <c r="L5590" s="74" t="s">
        <v>1989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customHeight="1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1990</v>
      </c>
      <c r="F5591" s="74" t="s">
        <v>1990</v>
      </c>
      <c r="G5591" s="74" t="s">
        <v>1990</v>
      </c>
      <c r="H5591" s="74" t="s">
        <v>36</v>
      </c>
      <c r="I5591" s="74" t="s">
        <v>3715</v>
      </c>
      <c r="J5591" s="74" t="s">
        <v>3327</v>
      </c>
      <c r="K5591" s="74" t="s">
        <v>32</v>
      </c>
      <c r="L5591" s="74" t="s">
        <v>1991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customHeight="1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1992</v>
      </c>
      <c r="F5592" s="74" t="s">
        <v>1992</v>
      </c>
      <c r="G5592" s="74" t="s">
        <v>1992</v>
      </c>
      <c r="H5592" s="74" t="s">
        <v>36</v>
      </c>
      <c r="I5592" s="74" t="s">
        <v>3715</v>
      </c>
      <c r="J5592" s="74" t="s">
        <v>3327</v>
      </c>
      <c r="K5592" s="74" t="s">
        <v>32</v>
      </c>
      <c r="L5592" s="74" t="s">
        <v>1993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customHeight="1">
      <c r="A5593" s="7">
        <v>43891</v>
      </c>
      <c r="B5593" s="74" t="s">
        <v>32</v>
      </c>
      <c r="C5593" s="74" t="s">
        <v>1516</v>
      </c>
      <c r="D5593" s="74" t="s">
        <v>1555</v>
      </c>
      <c r="E5593" s="74" t="s">
        <v>1573</v>
      </c>
      <c r="F5593" s="74" t="s">
        <v>1573</v>
      </c>
      <c r="G5593" s="74" t="s">
        <v>1573</v>
      </c>
      <c r="H5593" s="74" t="s">
        <v>36</v>
      </c>
      <c r="I5593" s="74" t="s">
        <v>3715</v>
      </c>
      <c r="J5593" s="8" t="s">
        <v>38</v>
      </c>
      <c r="K5593" s="74" t="s">
        <v>32</v>
      </c>
      <c r="L5593" s="74" t="s">
        <v>1575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3370</v>
      </c>
      <c r="F5594" s="74" t="s">
        <v>3370</v>
      </c>
      <c r="G5594" s="74" t="s">
        <v>3370</v>
      </c>
      <c r="H5594" s="74" t="s">
        <v>36</v>
      </c>
      <c r="I5594" s="74" t="s">
        <v>3715</v>
      </c>
      <c r="J5594" s="74" t="s">
        <v>3327</v>
      </c>
      <c r="K5594" s="74" t="s">
        <v>32</v>
      </c>
      <c r="L5594" s="74" t="s">
        <v>3371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3730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3715</v>
      </c>
      <c r="J5595" s="74" t="s">
        <v>3327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3715</v>
      </c>
      <c r="J5596" s="74" t="s">
        <v>3327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74" t="s">
        <v>32</v>
      </c>
      <c r="C5597" s="74" t="s">
        <v>1516</v>
      </c>
      <c r="D5597" s="74" t="s">
        <v>1555</v>
      </c>
      <c r="E5597" s="74" t="s">
        <v>1573</v>
      </c>
      <c r="F5597" s="74" t="s">
        <v>1573</v>
      </c>
      <c r="G5597" s="74" t="s">
        <v>1573</v>
      </c>
      <c r="H5597" s="74" t="s">
        <v>36</v>
      </c>
      <c r="I5597" s="74" t="s">
        <v>3715</v>
      </c>
      <c r="J5597" s="8" t="s">
        <v>38</v>
      </c>
      <c r="K5597" s="74" t="s">
        <v>32</v>
      </c>
      <c r="L5597" s="74" t="s">
        <v>1575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74" t="s">
        <v>32</v>
      </c>
      <c r="C5598" s="74" t="s">
        <v>1516</v>
      </c>
      <c r="D5598" s="74" t="s">
        <v>1555</v>
      </c>
      <c r="E5598" s="74" t="s">
        <v>1556</v>
      </c>
      <c r="F5598" s="74" t="s">
        <v>1556</v>
      </c>
      <c r="G5598" s="74" t="s">
        <v>1556</v>
      </c>
      <c r="H5598" s="74" t="s">
        <v>36</v>
      </c>
      <c r="I5598" s="74" t="s">
        <v>3715</v>
      </c>
      <c r="J5598" s="8" t="s">
        <v>38</v>
      </c>
      <c r="K5598" s="74" t="s">
        <v>32</v>
      </c>
      <c r="L5598" s="74" t="s">
        <v>3466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74" t="s">
        <v>32</v>
      </c>
      <c r="C5599" s="74" t="s">
        <v>1516</v>
      </c>
      <c r="D5599" s="74" t="s">
        <v>1555</v>
      </c>
      <c r="E5599" s="74" t="s">
        <v>1542</v>
      </c>
      <c r="F5599" s="74" t="s">
        <v>3997</v>
      </c>
      <c r="G5599" s="74" t="s">
        <v>1542</v>
      </c>
      <c r="H5599" s="74" t="s">
        <v>36</v>
      </c>
      <c r="I5599" s="74" t="s">
        <v>3715</v>
      </c>
      <c r="J5599" s="8" t="s">
        <v>38</v>
      </c>
      <c r="K5599" s="74" t="s">
        <v>32</v>
      </c>
      <c r="L5599" s="74" t="s">
        <v>3469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74" t="s">
        <v>32</v>
      </c>
      <c r="C5600" s="74" t="s">
        <v>1516</v>
      </c>
      <c r="D5600" s="74" t="s">
        <v>1555</v>
      </c>
      <c r="E5600" s="74" t="s">
        <v>1542</v>
      </c>
      <c r="F5600" s="74" t="s">
        <v>3997</v>
      </c>
      <c r="G5600" s="74" t="s">
        <v>1542</v>
      </c>
      <c r="H5600" s="74" t="s">
        <v>36</v>
      </c>
      <c r="I5600" s="74" t="s">
        <v>3715</v>
      </c>
      <c r="J5600" s="8" t="s">
        <v>38</v>
      </c>
      <c r="K5600" s="74" t="s">
        <v>32</v>
      </c>
      <c r="L5600" s="74" t="s">
        <v>3471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74" t="s">
        <v>32</v>
      </c>
      <c r="C5601" s="74" t="s">
        <v>1516</v>
      </c>
      <c r="D5601" s="74" t="s">
        <v>1555</v>
      </c>
      <c r="E5601" s="74" t="s">
        <v>1542</v>
      </c>
      <c r="F5601" s="74" t="s">
        <v>3997</v>
      </c>
      <c r="G5601" s="74" t="s">
        <v>1542</v>
      </c>
      <c r="H5601" s="74" t="s">
        <v>36</v>
      </c>
      <c r="I5601" s="74" t="s">
        <v>3715</v>
      </c>
      <c r="J5601" s="8" t="s">
        <v>38</v>
      </c>
      <c r="K5601" s="74" t="s">
        <v>32</v>
      </c>
      <c r="L5601" s="74" t="s">
        <v>3473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3715</v>
      </c>
      <c r="J5602" s="74" t="s">
        <v>3327</v>
      </c>
      <c r="K5602" s="74" t="s">
        <v>32</v>
      </c>
      <c r="L5602" s="74" t="s">
        <v>4016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3757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74" t="s">
        <v>32</v>
      </c>
      <c r="C5603" s="74" t="s">
        <v>1072</v>
      </c>
      <c r="D5603" s="74" t="s">
        <v>1181</v>
      </c>
      <c r="E5603" s="74" t="s">
        <v>1250</v>
      </c>
      <c r="F5603" s="74" t="s">
        <v>1250</v>
      </c>
      <c r="G5603" s="74" t="s">
        <v>1250</v>
      </c>
      <c r="H5603" s="74" t="s">
        <v>36</v>
      </c>
      <c r="I5603" s="74" t="s">
        <v>3715</v>
      </c>
      <c r="J5603" s="74" t="s">
        <v>3327</v>
      </c>
      <c r="K5603" s="74" t="s">
        <v>32</v>
      </c>
      <c r="L5603" s="74" t="s">
        <v>4017</v>
      </c>
      <c r="M5603" s="74"/>
      <c r="N5603" s="74" t="s">
        <v>4018</v>
      </c>
      <c r="O5603" s="74" t="s">
        <v>80</v>
      </c>
      <c r="P5603" s="10">
        <v>0</v>
      </c>
      <c r="Q5603" s="12">
        <v>1000074718</v>
      </c>
      <c r="R5603" s="74" t="s">
        <v>3757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3715</v>
      </c>
      <c r="J5604" s="74" t="s">
        <v>3327</v>
      </c>
      <c r="K5604" s="74" t="s">
        <v>32</v>
      </c>
      <c r="L5604" s="74" t="s">
        <v>4019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74" t="s">
        <v>32</v>
      </c>
      <c r="C5605" s="74" t="s">
        <v>1516</v>
      </c>
      <c r="D5605" s="74" t="s">
        <v>1555</v>
      </c>
      <c r="E5605" s="74" t="s">
        <v>4006</v>
      </c>
      <c r="F5605" s="74" t="s">
        <v>4006</v>
      </c>
      <c r="G5605" s="74" t="s">
        <v>4006</v>
      </c>
      <c r="H5605" s="74" t="s">
        <v>36</v>
      </c>
      <c r="I5605" s="74" t="s">
        <v>3715</v>
      </c>
      <c r="J5605" s="8" t="s">
        <v>38</v>
      </c>
      <c r="K5605" s="74" t="s">
        <v>32</v>
      </c>
      <c r="L5605" s="74" t="s">
        <v>4020</v>
      </c>
      <c r="M5605" s="74"/>
      <c r="N5605" s="74" t="s">
        <v>4021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74" t="s">
        <v>32</v>
      </c>
      <c r="C5606" s="74" t="s">
        <v>1516</v>
      </c>
      <c r="D5606" s="74" t="s">
        <v>1517</v>
      </c>
      <c r="E5606" s="74" t="s">
        <v>2919</v>
      </c>
      <c r="F5606" s="74" t="s">
        <v>2919</v>
      </c>
      <c r="G5606" s="74" t="s">
        <v>2919</v>
      </c>
      <c r="H5606" s="74" t="s">
        <v>36</v>
      </c>
      <c r="I5606" s="74" t="s">
        <v>3715</v>
      </c>
      <c r="J5606" s="8" t="s">
        <v>38</v>
      </c>
      <c r="K5606" s="74" t="s">
        <v>32</v>
      </c>
      <c r="L5606" s="74" t="s">
        <v>4022</v>
      </c>
      <c r="M5606" s="74"/>
      <c r="N5606" s="74" t="s">
        <v>4018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74" t="s">
        <v>32</v>
      </c>
      <c r="C5607" s="74" t="s">
        <v>1516</v>
      </c>
      <c r="D5607" s="74" t="s">
        <v>1555</v>
      </c>
      <c r="E5607" s="74" t="s">
        <v>1573</v>
      </c>
      <c r="F5607" s="74" t="s">
        <v>1573</v>
      </c>
      <c r="G5607" s="74" t="s">
        <v>1573</v>
      </c>
      <c r="H5607" s="74" t="s">
        <v>36</v>
      </c>
      <c r="I5607" s="74" t="s">
        <v>3715</v>
      </c>
      <c r="J5607" s="8" t="s">
        <v>38</v>
      </c>
      <c r="K5607" s="74" t="s">
        <v>32</v>
      </c>
      <c r="L5607" s="74" t="s">
        <v>4023</v>
      </c>
      <c r="M5607" s="74"/>
      <c r="N5607" s="74" t="s">
        <v>4018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74" t="s">
        <v>32</v>
      </c>
      <c r="C5608" s="74" t="s">
        <v>1516</v>
      </c>
      <c r="D5608" s="74" t="s">
        <v>1555</v>
      </c>
      <c r="E5608" s="74" t="s">
        <v>4002</v>
      </c>
      <c r="F5608" s="74" t="s">
        <v>4002</v>
      </c>
      <c r="G5608" s="74" t="s">
        <v>4002</v>
      </c>
      <c r="H5608" s="74" t="s">
        <v>36</v>
      </c>
      <c r="I5608" s="74" t="s">
        <v>3715</v>
      </c>
      <c r="J5608" s="8" t="s">
        <v>38</v>
      </c>
      <c r="K5608" s="74" t="s">
        <v>32</v>
      </c>
      <c r="L5608" s="74" t="s">
        <v>4024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74" t="s">
        <v>32</v>
      </c>
      <c r="C5609" s="74" t="s">
        <v>1516</v>
      </c>
      <c r="D5609" s="74" t="s">
        <v>1555</v>
      </c>
      <c r="E5609" s="74" t="s">
        <v>4002</v>
      </c>
      <c r="F5609" s="74" t="s">
        <v>4002</v>
      </c>
      <c r="G5609" s="74" t="s">
        <v>4002</v>
      </c>
      <c r="H5609" s="74" t="s">
        <v>36</v>
      </c>
      <c r="I5609" s="74" t="s">
        <v>3715</v>
      </c>
      <c r="J5609" s="8" t="s">
        <v>38</v>
      </c>
      <c r="K5609" s="74" t="s">
        <v>32</v>
      </c>
      <c r="L5609" s="74" t="s">
        <v>4025</v>
      </c>
      <c r="M5609" s="74"/>
      <c r="N5609" s="74" t="s">
        <v>4018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74" t="s">
        <v>32</v>
      </c>
      <c r="C5610" s="74" t="s">
        <v>1516</v>
      </c>
      <c r="D5610" s="74" t="s">
        <v>1517</v>
      </c>
      <c r="E5610" s="74" t="s">
        <v>3984</v>
      </c>
      <c r="F5610" s="74" t="s">
        <v>3984</v>
      </c>
      <c r="G5610" s="74" t="s">
        <v>3984</v>
      </c>
      <c r="H5610" s="74" t="s">
        <v>36</v>
      </c>
      <c r="I5610" s="74" t="s">
        <v>3715</v>
      </c>
      <c r="J5610" s="8" t="s">
        <v>38</v>
      </c>
      <c r="K5610" s="74" t="s">
        <v>32</v>
      </c>
      <c r="L5610" s="74" t="s">
        <v>4026</v>
      </c>
      <c r="M5610" s="74"/>
      <c r="N5610" s="74" t="s">
        <v>4021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74" t="s">
        <v>32</v>
      </c>
      <c r="C5611" s="74" t="s">
        <v>1516</v>
      </c>
      <c r="D5611" s="74" t="s">
        <v>1555</v>
      </c>
      <c r="E5611" s="74" t="s">
        <v>1593</v>
      </c>
      <c r="F5611" s="74" t="s">
        <v>1593</v>
      </c>
      <c r="G5611" s="74" t="s">
        <v>1593</v>
      </c>
      <c r="H5611" s="74" t="s">
        <v>36</v>
      </c>
      <c r="I5611" s="74" t="s">
        <v>3715</v>
      </c>
      <c r="J5611" s="8" t="s">
        <v>38</v>
      </c>
      <c r="K5611" s="74" t="s">
        <v>32</v>
      </c>
      <c r="L5611" s="74" t="s">
        <v>4027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74" t="s">
        <v>32</v>
      </c>
      <c r="C5612" s="74" t="s">
        <v>1516</v>
      </c>
      <c r="D5612" s="74" t="s">
        <v>1555</v>
      </c>
      <c r="E5612" s="74" t="s">
        <v>4010</v>
      </c>
      <c r="F5612" s="74" t="s">
        <v>4010</v>
      </c>
      <c r="G5612" s="74" t="s">
        <v>4010</v>
      </c>
      <c r="H5612" s="74" t="s">
        <v>36</v>
      </c>
      <c r="I5612" s="74" t="s">
        <v>3715</v>
      </c>
      <c r="J5612" s="8" t="s">
        <v>38</v>
      </c>
      <c r="K5612" s="74" t="s">
        <v>32</v>
      </c>
      <c r="L5612" s="74" t="s">
        <v>4028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74" t="s">
        <v>32</v>
      </c>
      <c r="C5613" s="74" t="s">
        <v>1516</v>
      </c>
      <c r="D5613" s="74" t="s">
        <v>1555</v>
      </c>
      <c r="E5613" s="74" t="s">
        <v>4010</v>
      </c>
      <c r="F5613" s="74" t="s">
        <v>4010</v>
      </c>
      <c r="G5613" s="74" t="s">
        <v>4010</v>
      </c>
      <c r="H5613" s="74" t="s">
        <v>36</v>
      </c>
      <c r="I5613" s="74" t="s">
        <v>3715</v>
      </c>
      <c r="J5613" s="8" t="s">
        <v>38</v>
      </c>
      <c r="K5613" s="74" t="s">
        <v>32</v>
      </c>
      <c r="L5613" s="74" t="s">
        <v>4029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74" t="s">
        <v>32</v>
      </c>
      <c r="C5614" s="74" t="s">
        <v>1516</v>
      </c>
      <c r="D5614" s="74" t="s">
        <v>1517</v>
      </c>
      <c r="E5614" s="74" t="s">
        <v>3987</v>
      </c>
      <c r="F5614" s="74" t="s">
        <v>3987</v>
      </c>
      <c r="G5614" s="74" t="s">
        <v>3987</v>
      </c>
      <c r="H5614" s="74" t="s">
        <v>36</v>
      </c>
      <c r="I5614" s="74" t="s">
        <v>3715</v>
      </c>
      <c r="J5614" s="8" t="s">
        <v>38</v>
      </c>
      <c r="K5614" s="74" t="s">
        <v>32</v>
      </c>
      <c r="L5614" s="74" t="s">
        <v>4030</v>
      </c>
      <c r="M5614" s="74"/>
      <c r="N5614" s="74" t="s">
        <v>4031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74" t="s">
        <v>32</v>
      </c>
      <c r="C5615" s="74" t="s">
        <v>1516</v>
      </c>
      <c r="D5615" s="74" t="s">
        <v>1555</v>
      </c>
      <c r="E5615" s="74" t="s">
        <v>3458</v>
      </c>
      <c r="F5615" s="74" t="s">
        <v>3458</v>
      </c>
      <c r="G5615" s="74" t="s">
        <v>3458</v>
      </c>
      <c r="H5615" s="74" t="s">
        <v>36</v>
      </c>
      <c r="I5615" s="74" t="s">
        <v>3715</v>
      </c>
      <c r="J5615" s="8" t="s">
        <v>38</v>
      </c>
      <c r="K5615" s="74" t="s">
        <v>32</v>
      </c>
      <c r="L5615" s="74" t="s">
        <v>4032</v>
      </c>
      <c r="M5615" s="74"/>
      <c r="N5615" s="74" t="s">
        <v>4033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2003</v>
      </c>
      <c r="G5616" s="74" t="s">
        <v>223</v>
      </c>
      <c r="H5616" s="74" t="s">
        <v>1995</v>
      </c>
      <c r="I5616" s="74" t="s">
        <v>1996</v>
      </c>
      <c r="J5616" s="74" t="s">
        <v>1997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2001</v>
      </c>
      <c r="R5616" s="74" t="s">
        <v>3750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1995</v>
      </c>
      <c r="I5617" s="74" t="s">
        <v>1996</v>
      </c>
      <c r="J5617" s="74" t="s">
        <v>1997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2004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1995</v>
      </c>
      <c r="I5618" s="74" t="s">
        <v>1996</v>
      </c>
      <c r="J5618" s="74" t="s">
        <v>1997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2011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1995</v>
      </c>
      <c r="I5619" s="74" t="s">
        <v>1996</v>
      </c>
      <c r="J5619" s="74" t="s">
        <v>1997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2012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2014</v>
      </c>
      <c r="F5620" s="74" t="s">
        <v>2015</v>
      </c>
      <c r="G5620" s="74" t="s">
        <v>2014</v>
      </c>
      <c r="H5620" s="74" t="s">
        <v>1995</v>
      </c>
      <c r="I5620" s="74" t="s">
        <v>1996</v>
      </c>
      <c r="J5620" s="74" t="s">
        <v>1997</v>
      </c>
      <c r="K5620" s="74" t="s">
        <v>32</v>
      </c>
      <c r="L5620" s="74" t="s">
        <v>2014</v>
      </c>
      <c r="M5620" s="74"/>
      <c r="N5620" s="74" t="s">
        <v>40</v>
      </c>
      <c r="O5620" s="74" t="s">
        <v>80</v>
      </c>
      <c r="P5620" s="10">
        <v>0</v>
      </c>
      <c r="Q5620" s="12" t="s">
        <v>2016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2023</v>
      </c>
      <c r="F5621" s="74" t="s">
        <v>2023</v>
      </c>
      <c r="G5621" s="74" t="s">
        <v>2023</v>
      </c>
      <c r="H5621" s="74" t="s">
        <v>1995</v>
      </c>
      <c r="I5621" s="74" t="s">
        <v>1996</v>
      </c>
      <c r="J5621" s="74" t="s">
        <v>1997</v>
      </c>
      <c r="K5621" s="74" t="s">
        <v>32</v>
      </c>
      <c r="L5621" s="74" t="s">
        <v>2037</v>
      </c>
      <c r="M5621" s="74"/>
      <c r="N5621" s="74" t="s">
        <v>40</v>
      </c>
      <c r="O5621" s="74" t="s">
        <v>80</v>
      </c>
      <c r="P5621" s="10">
        <v>0</v>
      </c>
      <c r="Q5621" s="12" t="s">
        <v>2038</v>
      </c>
      <c r="R5621" s="74" t="s">
        <v>3730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1995</v>
      </c>
      <c r="I5622" s="74" t="s">
        <v>1996</v>
      </c>
      <c r="J5622" s="74" t="s">
        <v>1997</v>
      </c>
      <c r="K5622" s="74" t="s">
        <v>32</v>
      </c>
      <c r="L5622" s="74" t="s">
        <v>2037</v>
      </c>
      <c r="M5622" s="74"/>
      <c r="N5622" s="74" t="s">
        <v>40</v>
      </c>
      <c r="O5622" s="74" t="s">
        <v>4034</v>
      </c>
      <c r="P5622" s="10">
        <v>0.02</v>
      </c>
      <c r="Q5622" s="12" t="s">
        <v>2038</v>
      </c>
      <c r="R5622" s="74" t="s">
        <v>4035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2049</v>
      </c>
      <c r="F5623" s="74" t="s">
        <v>2049</v>
      </c>
      <c r="G5623" s="74" t="s">
        <v>2049</v>
      </c>
      <c r="H5623" s="74" t="s">
        <v>1995</v>
      </c>
      <c r="I5623" s="74" t="s">
        <v>1996</v>
      </c>
      <c r="J5623" s="74" t="s">
        <v>1997</v>
      </c>
      <c r="K5623" s="74" t="s">
        <v>32</v>
      </c>
      <c r="L5623" s="74" t="s">
        <v>2054</v>
      </c>
      <c r="M5623" s="74"/>
      <c r="N5623" s="74" t="s">
        <v>40</v>
      </c>
      <c r="O5623" s="74" t="s">
        <v>41</v>
      </c>
      <c r="P5623" s="10">
        <v>0.05</v>
      </c>
      <c r="Q5623" s="12" t="s">
        <v>2055</v>
      </c>
      <c r="R5623" s="74" t="s">
        <v>3730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2059</v>
      </c>
      <c r="F5624" s="74" t="s">
        <v>2059</v>
      </c>
      <c r="G5624" s="74" t="s">
        <v>2059</v>
      </c>
      <c r="H5624" s="74" t="s">
        <v>1995</v>
      </c>
      <c r="I5624" s="74" t="s">
        <v>1996</v>
      </c>
      <c r="J5624" s="74" t="s">
        <v>1997</v>
      </c>
      <c r="K5624" s="74" t="s">
        <v>32</v>
      </c>
      <c r="L5624" s="74" t="s">
        <v>2059</v>
      </c>
      <c r="M5624" s="74"/>
      <c r="N5624" s="74" t="s">
        <v>40</v>
      </c>
      <c r="O5624" s="74" t="s">
        <v>41</v>
      </c>
      <c r="P5624" s="10">
        <v>0.01</v>
      </c>
      <c r="Q5624" s="12" t="s">
        <v>2060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1639</v>
      </c>
      <c r="G5625" s="74" t="s">
        <v>214</v>
      </c>
      <c r="H5625" s="74" t="s">
        <v>1995</v>
      </c>
      <c r="I5625" s="74" t="s">
        <v>1996</v>
      </c>
      <c r="J5625" s="74" t="s">
        <v>1997</v>
      </c>
      <c r="K5625" s="74" t="s">
        <v>32</v>
      </c>
      <c r="L5625" s="74" t="s">
        <v>2065</v>
      </c>
      <c r="M5625" s="74"/>
      <c r="N5625" s="74" t="s">
        <v>40</v>
      </c>
      <c r="O5625" s="74" t="s">
        <v>80</v>
      </c>
      <c r="P5625" s="10">
        <v>0</v>
      </c>
      <c r="Q5625" s="12" t="s">
        <v>2066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2074</v>
      </c>
      <c r="F5626" s="74" t="s">
        <v>2074</v>
      </c>
      <c r="G5626" s="74" t="s">
        <v>2074</v>
      </c>
      <c r="H5626" s="74" t="s">
        <v>1995</v>
      </c>
      <c r="I5626" s="74" t="s">
        <v>1996</v>
      </c>
      <c r="J5626" s="74" t="s">
        <v>1997</v>
      </c>
      <c r="K5626" s="74" t="s">
        <v>32</v>
      </c>
      <c r="L5626" s="74" t="s">
        <v>2074</v>
      </c>
      <c r="M5626" s="74"/>
      <c r="N5626" s="74" t="s">
        <v>40</v>
      </c>
      <c r="O5626" s="74" t="s">
        <v>41</v>
      </c>
      <c r="P5626" s="10">
        <v>0.02</v>
      </c>
      <c r="Q5626" s="12" t="s">
        <v>2075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1995</v>
      </c>
      <c r="I5627" s="74" t="s">
        <v>1996</v>
      </c>
      <c r="J5627" s="74" t="s">
        <v>1997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3474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2081</v>
      </c>
      <c r="F5628" s="74" t="s">
        <v>2082</v>
      </c>
      <c r="G5628" s="74" t="s">
        <v>2081</v>
      </c>
      <c r="H5628" s="74" t="s">
        <v>1995</v>
      </c>
      <c r="I5628" s="74" t="s">
        <v>1996</v>
      </c>
      <c r="J5628" s="74" t="s">
        <v>1997</v>
      </c>
      <c r="K5628" s="74" t="s">
        <v>32</v>
      </c>
      <c r="L5628" s="74" t="s">
        <v>2081</v>
      </c>
      <c r="M5628" s="74"/>
      <c r="N5628" s="74" t="s">
        <v>40</v>
      </c>
      <c r="O5628" s="74" t="s">
        <v>80</v>
      </c>
      <c r="P5628" s="10">
        <v>0</v>
      </c>
      <c r="Q5628" s="12" t="s">
        <v>2083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1995</v>
      </c>
      <c r="I5629" s="74" t="s">
        <v>1996</v>
      </c>
      <c r="J5629" s="74" t="s">
        <v>1997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2084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2268</v>
      </c>
      <c r="F5630" s="74" t="s">
        <v>3475</v>
      </c>
      <c r="G5630" s="74" t="s">
        <v>2268</v>
      </c>
      <c r="H5630" s="74" t="s">
        <v>1995</v>
      </c>
      <c r="I5630" s="74" t="s">
        <v>1996</v>
      </c>
      <c r="J5630" s="74" t="s">
        <v>1997</v>
      </c>
      <c r="K5630" s="74" t="s">
        <v>32</v>
      </c>
      <c r="L5630" s="74" t="s">
        <v>2054</v>
      </c>
      <c r="M5630" s="74"/>
      <c r="N5630" s="74" t="s">
        <v>40</v>
      </c>
      <c r="O5630" s="74" t="s">
        <v>41</v>
      </c>
      <c r="P5630" s="10">
        <v>0.05</v>
      </c>
      <c r="Q5630" s="12" t="s">
        <v>2055</v>
      </c>
      <c r="R5630" s="74" t="s">
        <v>3730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1995</v>
      </c>
      <c r="I5631" s="74" t="s">
        <v>1996</v>
      </c>
      <c r="J5631" s="74" t="s">
        <v>1997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2099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1995</v>
      </c>
      <c r="I5632" s="74" t="s">
        <v>1996</v>
      </c>
      <c r="J5632" s="74" t="s">
        <v>1997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2108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1995</v>
      </c>
      <c r="I5633" s="74" t="s">
        <v>1996</v>
      </c>
      <c r="J5633" s="74" t="s">
        <v>1997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2113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1995</v>
      </c>
      <c r="I5634" s="74" t="s">
        <v>1996</v>
      </c>
      <c r="J5634" s="74" t="s">
        <v>1997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2115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2117</v>
      </c>
      <c r="F5635" s="74" t="s">
        <v>2117</v>
      </c>
      <c r="G5635" s="74" t="s">
        <v>2117</v>
      </c>
      <c r="H5635" s="74" t="s">
        <v>1995</v>
      </c>
      <c r="I5635" s="74" t="s">
        <v>1996</v>
      </c>
      <c r="J5635" s="74" t="s">
        <v>1997</v>
      </c>
      <c r="K5635" s="74" t="s">
        <v>32</v>
      </c>
      <c r="L5635" s="74" t="s">
        <v>375</v>
      </c>
      <c r="M5635" s="74"/>
      <c r="N5635" s="74" t="s">
        <v>4036</v>
      </c>
      <c r="O5635" s="74" t="s">
        <v>41</v>
      </c>
      <c r="P5635" s="10">
        <v>0.05</v>
      </c>
      <c r="Q5635" s="12" t="s">
        <v>2118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1995</v>
      </c>
      <c r="I5636" s="74" t="s">
        <v>1996</v>
      </c>
      <c r="J5636" s="74" t="s">
        <v>1997</v>
      </c>
      <c r="K5636" s="74" t="s">
        <v>32</v>
      </c>
      <c r="L5636" s="74" t="s">
        <v>2126</v>
      </c>
      <c r="M5636" s="74"/>
      <c r="N5636" s="74" t="s">
        <v>40</v>
      </c>
      <c r="O5636" s="74" t="s">
        <v>80</v>
      </c>
      <c r="P5636" s="10">
        <v>0</v>
      </c>
      <c r="Q5636" s="12" t="s">
        <v>2127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1691</v>
      </c>
      <c r="F5637" s="74" t="s">
        <v>1691</v>
      </c>
      <c r="G5637" s="74" t="s">
        <v>1691</v>
      </c>
      <c r="H5637" s="74" t="s">
        <v>1995</v>
      </c>
      <c r="I5637" s="74" t="s">
        <v>1996</v>
      </c>
      <c r="J5637" s="74" t="s">
        <v>1997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2128</v>
      </c>
      <c r="R5637" s="74" t="s">
        <v>3730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2130</v>
      </c>
      <c r="F5638" s="74" t="s">
        <v>2130</v>
      </c>
      <c r="G5638" s="74" t="s">
        <v>2130</v>
      </c>
      <c r="H5638" s="74" t="s">
        <v>1995</v>
      </c>
      <c r="I5638" s="74" t="s">
        <v>1996</v>
      </c>
      <c r="J5638" s="74" t="s">
        <v>1997</v>
      </c>
      <c r="K5638" s="74" t="s">
        <v>32</v>
      </c>
      <c r="L5638" s="74" t="s">
        <v>2130</v>
      </c>
      <c r="M5638" s="74"/>
      <c r="N5638" s="74" t="s">
        <v>40</v>
      </c>
      <c r="O5638" s="74" t="s">
        <v>80</v>
      </c>
      <c r="P5638" s="10">
        <v>0</v>
      </c>
      <c r="Q5638" s="12" t="s">
        <v>2131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2135</v>
      </c>
      <c r="F5639" s="74" t="s">
        <v>2135</v>
      </c>
      <c r="G5639" s="74" t="s">
        <v>2135</v>
      </c>
      <c r="H5639" s="74" t="s">
        <v>1995</v>
      </c>
      <c r="I5639" s="74" t="s">
        <v>1996</v>
      </c>
      <c r="J5639" s="74" t="s">
        <v>1997</v>
      </c>
      <c r="K5639" s="74" t="s">
        <v>32</v>
      </c>
      <c r="L5639" s="74" t="s">
        <v>2135</v>
      </c>
      <c r="M5639" s="74"/>
      <c r="N5639" s="74" t="s">
        <v>40</v>
      </c>
      <c r="O5639" s="74" t="s">
        <v>80</v>
      </c>
      <c r="P5639" s="10">
        <v>0</v>
      </c>
      <c r="Q5639" s="12" t="s">
        <v>2136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1995</v>
      </c>
      <c r="I5640" s="74" t="s">
        <v>1996</v>
      </c>
      <c r="J5640" s="74" t="s">
        <v>1997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2139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1995</v>
      </c>
      <c r="I5641" s="74" t="s">
        <v>1996</v>
      </c>
      <c r="J5641" s="74" t="s">
        <v>1997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2146</v>
      </c>
      <c r="R5641" s="74" t="s">
        <v>3730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4037</v>
      </c>
      <c r="G5642" s="74" t="s">
        <v>469</v>
      </c>
      <c r="H5642" s="74" t="s">
        <v>1995</v>
      </c>
      <c r="I5642" s="74" t="s">
        <v>1996</v>
      </c>
      <c r="J5642" s="74" t="s">
        <v>1997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2146</v>
      </c>
      <c r="R5642" s="74" t="s">
        <v>3730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3781</v>
      </c>
      <c r="F5643" s="74" t="s">
        <v>3781</v>
      </c>
      <c r="G5643" s="74" t="s">
        <v>3781</v>
      </c>
      <c r="H5643" s="74" t="s">
        <v>1995</v>
      </c>
      <c r="I5643" s="74" t="s">
        <v>1996</v>
      </c>
      <c r="J5643" s="74" t="s">
        <v>1997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2178</v>
      </c>
      <c r="R5643" s="74" t="s">
        <v>4038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2148</v>
      </c>
      <c r="F5644" s="74" t="s">
        <v>2148</v>
      </c>
      <c r="G5644" s="74" t="s">
        <v>2148</v>
      </c>
      <c r="H5644" s="74" t="s">
        <v>1995</v>
      </c>
      <c r="I5644" s="74" t="s">
        <v>1996</v>
      </c>
      <c r="J5644" s="74" t="s">
        <v>1997</v>
      </c>
      <c r="K5644" s="74" t="s">
        <v>32</v>
      </c>
      <c r="L5644" s="74" t="s">
        <v>2148</v>
      </c>
      <c r="M5644" s="74"/>
      <c r="N5644" s="74" t="s">
        <v>40</v>
      </c>
      <c r="O5644" s="74" t="s">
        <v>80</v>
      </c>
      <c r="P5644" s="10">
        <v>0</v>
      </c>
      <c r="Q5644" s="12" t="s">
        <v>2149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1995</v>
      </c>
      <c r="I5645" s="74" t="s">
        <v>1996</v>
      </c>
      <c r="J5645" s="74" t="s">
        <v>1997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2151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1702</v>
      </c>
      <c r="F5646" s="74" t="s">
        <v>1702</v>
      </c>
      <c r="G5646" s="74" t="s">
        <v>1702</v>
      </c>
      <c r="H5646" s="74" t="s">
        <v>1995</v>
      </c>
      <c r="I5646" s="74" t="s">
        <v>1996</v>
      </c>
      <c r="J5646" s="74" t="s">
        <v>1997</v>
      </c>
      <c r="K5646" s="74" t="s">
        <v>32</v>
      </c>
      <c r="L5646" s="74" t="s">
        <v>1702</v>
      </c>
      <c r="M5646" s="74"/>
      <c r="N5646" s="74" t="s">
        <v>40</v>
      </c>
      <c r="O5646" s="74" t="s">
        <v>80</v>
      </c>
      <c r="P5646" s="10">
        <v>0</v>
      </c>
      <c r="Q5646" s="12" t="s">
        <v>2152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2153</v>
      </c>
      <c r="F5647" s="74" t="s">
        <v>2153</v>
      </c>
      <c r="G5647" s="74" t="s">
        <v>2153</v>
      </c>
      <c r="H5647" s="74" t="s">
        <v>1995</v>
      </c>
      <c r="I5647" s="74" t="s">
        <v>1996</v>
      </c>
      <c r="J5647" s="74" t="s">
        <v>1997</v>
      </c>
      <c r="K5647" s="74" t="s">
        <v>32</v>
      </c>
      <c r="L5647" s="74" t="s">
        <v>2153</v>
      </c>
      <c r="M5647" s="74"/>
      <c r="N5647" s="74" t="s">
        <v>40</v>
      </c>
      <c r="O5647" s="74" t="s">
        <v>41</v>
      </c>
      <c r="P5647" s="10">
        <v>0.01</v>
      </c>
      <c r="Q5647" s="12" t="s">
        <v>2154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2164</v>
      </c>
      <c r="F5648" s="74" t="s">
        <v>2164</v>
      </c>
      <c r="G5648" s="74" t="s">
        <v>2164</v>
      </c>
      <c r="H5648" s="74" t="s">
        <v>1995</v>
      </c>
      <c r="I5648" s="74" t="s">
        <v>1996</v>
      </c>
      <c r="J5648" s="74" t="s">
        <v>1997</v>
      </c>
      <c r="K5648" s="74" t="s">
        <v>32</v>
      </c>
      <c r="L5648" s="74" t="s">
        <v>2164</v>
      </c>
      <c r="M5648" s="74"/>
      <c r="N5648" s="74" t="s">
        <v>40</v>
      </c>
      <c r="O5648" s="74" t="s">
        <v>41</v>
      </c>
      <c r="P5648" s="10">
        <v>0.02</v>
      </c>
      <c r="Q5648" s="12" t="s">
        <v>2165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1706</v>
      </c>
      <c r="F5649" s="74" t="s">
        <v>1706</v>
      </c>
      <c r="G5649" s="74" t="s">
        <v>1706</v>
      </c>
      <c r="H5649" s="74" t="s">
        <v>1995</v>
      </c>
      <c r="I5649" s="74" t="s">
        <v>1996</v>
      </c>
      <c r="J5649" s="74" t="s">
        <v>1997</v>
      </c>
      <c r="K5649" s="74" t="s">
        <v>32</v>
      </c>
      <c r="L5649" s="74" t="s">
        <v>1707</v>
      </c>
      <c r="M5649" s="74"/>
      <c r="N5649" s="74" t="s">
        <v>57</v>
      </c>
      <c r="O5649" s="74" t="s">
        <v>41</v>
      </c>
      <c r="P5649" s="10">
        <v>0.04</v>
      </c>
      <c r="Q5649" s="12" t="s">
        <v>2166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1706</v>
      </c>
      <c r="F5650" s="74" t="s">
        <v>1706</v>
      </c>
      <c r="G5650" s="74" t="s">
        <v>1706</v>
      </c>
      <c r="H5650" s="74" t="s">
        <v>1995</v>
      </c>
      <c r="I5650" s="74" t="s">
        <v>1996</v>
      </c>
      <c r="J5650" s="74" t="s">
        <v>1997</v>
      </c>
      <c r="K5650" s="74" t="s">
        <v>32</v>
      </c>
      <c r="L5650" s="74" t="s">
        <v>1707</v>
      </c>
      <c r="M5650" s="74"/>
      <c r="N5650" s="74" t="s">
        <v>40</v>
      </c>
      <c r="O5650" s="74" t="s">
        <v>41</v>
      </c>
      <c r="P5650" s="10">
        <v>0.02</v>
      </c>
      <c r="Q5650" s="12" t="s">
        <v>2166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1995</v>
      </c>
      <c r="I5651" s="74" t="s">
        <v>1996</v>
      </c>
      <c r="J5651" s="74" t="s">
        <v>1997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2171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1995</v>
      </c>
      <c r="I5652" s="74" t="s">
        <v>1996</v>
      </c>
      <c r="J5652" s="74" t="s">
        <v>1997</v>
      </c>
      <c r="K5652" s="74" t="s">
        <v>32</v>
      </c>
      <c r="L5652" s="74" t="s">
        <v>2172</v>
      </c>
      <c r="M5652" s="74"/>
      <c r="N5652" s="74" t="s">
        <v>40</v>
      </c>
      <c r="O5652" s="74" t="s">
        <v>41</v>
      </c>
      <c r="P5652" s="10">
        <v>0.02</v>
      </c>
      <c r="Q5652" s="12" t="s">
        <v>2173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2021</v>
      </c>
      <c r="F5653" s="74" t="s">
        <v>2021</v>
      </c>
      <c r="G5653" s="74" t="s">
        <v>2021</v>
      </c>
      <c r="H5653" s="74" t="s">
        <v>1995</v>
      </c>
      <c r="I5653" s="74" t="s">
        <v>1996</v>
      </c>
      <c r="J5653" s="74" t="s">
        <v>1997</v>
      </c>
      <c r="K5653" s="74" t="s">
        <v>32</v>
      </c>
      <c r="L5653" s="74" t="s">
        <v>2021</v>
      </c>
      <c r="M5653" s="74"/>
      <c r="N5653" s="74" t="s">
        <v>40</v>
      </c>
      <c r="O5653" s="74" t="s">
        <v>80</v>
      </c>
      <c r="P5653" s="10">
        <v>0</v>
      </c>
      <c r="Q5653" s="12" t="s">
        <v>2175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2176</v>
      </c>
      <c r="F5654" s="74" t="s">
        <v>2176</v>
      </c>
      <c r="G5654" s="74" t="s">
        <v>2176</v>
      </c>
      <c r="H5654" s="74" t="s">
        <v>1995</v>
      </c>
      <c r="I5654" s="74" t="s">
        <v>1996</v>
      </c>
      <c r="J5654" s="74" t="s">
        <v>1997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2177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2179</v>
      </c>
      <c r="F5655" s="74" t="s">
        <v>2179</v>
      </c>
      <c r="G5655" s="74" t="s">
        <v>2179</v>
      </c>
      <c r="H5655" s="74" t="s">
        <v>1995</v>
      </c>
      <c r="I5655" s="74" t="s">
        <v>1996</v>
      </c>
      <c r="J5655" s="74" t="s">
        <v>1997</v>
      </c>
      <c r="K5655" s="74" t="s">
        <v>32</v>
      </c>
      <c r="L5655" s="74" t="s">
        <v>2179</v>
      </c>
      <c r="M5655" s="74"/>
      <c r="N5655" s="74" t="s">
        <v>40</v>
      </c>
      <c r="O5655" s="74" t="s">
        <v>41</v>
      </c>
      <c r="P5655" s="10">
        <v>0.01</v>
      </c>
      <c r="Q5655" s="12" t="s">
        <v>2180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2183</v>
      </c>
      <c r="F5656" s="74" t="s">
        <v>2183</v>
      </c>
      <c r="G5656" s="74" t="s">
        <v>2183</v>
      </c>
      <c r="H5656" s="74" t="s">
        <v>1995</v>
      </c>
      <c r="I5656" s="74" t="s">
        <v>1996</v>
      </c>
      <c r="J5656" s="74" t="s">
        <v>1997</v>
      </c>
      <c r="K5656" s="74" t="s">
        <v>32</v>
      </c>
      <c r="L5656" s="74" t="s">
        <v>2183</v>
      </c>
      <c r="M5656" s="74"/>
      <c r="N5656" s="74" t="s">
        <v>40</v>
      </c>
      <c r="O5656" s="74" t="s">
        <v>41</v>
      </c>
      <c r="P5656" s="10">
        <v>0.02</v>
      </c>
      <c r="Q5656" s="12" t="s">
        <v>2184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2185</v>
      </c>
      <c r="F5657" s="74" t="s">
        <v>2185</v>
      </c>
      <c r="G5657" s="74" t="s">
        <v>2185</v>
      </c>
      <c r="H5657" s="74" t="s">
        <v>1995</v>
      </c>
      <c r="I5657" s="74" t="s">
        <v>1996</v>
      </c>
      <c r="J5657" s="74" t="s">
        <v>1997</v>
      </c>
      <c r="K5657" s="74" t="s">
        <v>32</v>
      </c>
      <c r="L5657" s="74" t="s">
        <v>2186</v>
      </c>
      <c r="M5657" s="74"/>
      <c r="N5657" s="74" t="s">
        <v>40</v>
      </c>
      <c r="O5657" s="74" t="s">
        <v>80</v>
      </c>
      <c r="P5657" s="10">
        <v>0</v>
      </c>
      <c r="Q5657" s="12" t="s">
        <v>2187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2201</v>
      </c>
      <c r="F5658" s="74" t="s">
        <v>2201</v>
      </c>
      <c r="G5658" s="74" t="s">
        <v>2201</v>
      </c>
      <c r="H5658" s="74" t="s">
        <v>1995</v>
      </c>
      <c r="I5658" s="74" t="s">
        <v>1996</v>
      </c>
      <c r="J5658" s="74" t="s">
        <v>1997</v>
      </c>
      <c r="K5658" s="74" t="s">
        <v>32</v>
      </c>
      <c r="L5658" s="74" t="s">
        <v>2201</v>
      </c>
      <c r="M5658" s="74"/>
      <c r="N5658" s="74" t="s">
        <v>40</v>
      </c>
      <c r="O5658" s="74" t="s">
        <v>80</v>
      </c>
      <c r="P5658" s="10">
        <v>0</v>
      </c>
      <c r="Q5658" s="12" t="s">
        <v>2202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2222</v>
      </c>
      <c r="F5659" s="74" t="s">
        <v>2222</v>
      </c>
      <c r="G5659" s="74" t="s">
        <v>2222</v>
      </c>
      <c r="H5659" s="74" t="s">
        <v>1995</v>
      </c>
      <c r="I5659" s="74" t="s">
        <v>1996</v>
      </c>
      <c r="J5659" s="74" t="s">
        <v>1997</v>
      </c>
      <c r="K5659" s="74" t="s">
        <v>32</v>
      </c>
      <c r="L5659" s="74" t="s">
        <v>2223</v>
      </c>
      <c r="M5659" s="74"/>
      <c r="N5659" s="74" t="s">
        <v>40</v>
      </c>
      <c r="O5659" s="74" t="s">
        <v>41</v>
      </c>
      <c r="P5659" s="10">
        <v>0.02</v>
      </c>
      <c r="Q5659" s="12" t="s">
        <v>2224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2228</v>
      </c>
      <c r="F5660" s="74" t="s">
        <v>2228</v>
      </c>
      <c r="G5660" s="74" t="s">
        <v>2228</v>
      </c>
      <c r="H5660" s="74" t="s">
        <v>1995</v>
      </c>
      <c r="I5660" s="74" t="s">
        <v>1996</v>
      </c>
      <c r="J5660" s="74" t="s">
        <v>1997</v>
      </c>
      <c r="K5660" s="74" t="s">
        <v>32</v>
      </c>
      <c r="L5660" s="74" t="s">
        <v>2229</v>
      </c>
      <c r="M5660" s="74"/>
      <c r="N5660" s="74" t="s">
        <v>40</v>
      </c>
      <c r="O5660" s="74" t="s">
        <v>41</v>
      </c>
      <c r="P5660" s="10">
        <v>0.01</v>
      </c>
      <c r="Q5660" s="12" t="s">
        <v>2230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2236</v>
      </c>
      <c r="F5661" s="74" t="s">
        <v>2236</v>
      </c>
      <c r="G5661" s="74" t="s">
        <v>2236</v>
      </c>
      <c r="H5661" s="74" t="s">
        <v>1995</v>
      </c>
      <c r="I5661" s="74" t="s">
        <v>1996</v>
      </c>
      <c r="J5661" s="74" t="s">
        <v>1997</v>
      </c>
      <c r="K5661" s="74" t="s">
        <v>32</v>
      </c>
      <c r="L5661" s="74" t="s">
        <v>2237</v>
      </c>
      <c r="M5661" s="74"/>
      <c r="N5661" s="74" t="s">
        <v>40</v>
      </c>
      <c r="O5661" s="74" t="s">
        <v>80</v>
      </c>
      <c r="P5661" s="10">
        <v>0</v>
      </c>
      <c r="Q5661" s="12" t="s">
        <v>2238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1796</v>
      </c>
      <c r="F5662" s="74" t="s">
        <v>2239</v>
      </c>
      <c r="G5662" s="74" t="s">
        <v>1796</v>
      </c>
      <c r="H5662" s="74" t="s">
        <v>1995</v>
      </c>
      <c r="I5662" s="74" t="s">
        <v>1996</v>
      </c>
      <c r="J5662" s="74" t="s">
        <v>1997</v>
      </c>
      <c r="K5662" s="74" t="s">
        <v>32</v>
      </c>
      <c r="L5662" s="74" t="s">
        <v>2240</v>
      </c>
      <c r="M5662" s="74"/>
      <c r="N5662" s="74" t="s">
        <v>40</v>
      </c>
      <c r="O5662" s="74" t="s">
        <v>80</v>
      </c>
      <c r="P5662" s="10">
        <v>0</v>
      </c>
      <c r="Q5662" s="12" t="s">
        <v>2241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1995</v>
      </c>
      <c r="I5663" s="74" t="s">
        <v>1996</v>
      </c>
      <c r="J5663" s="74" t="s">
        <v>1997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2248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2256</v>
      </c>
      <c r="F5664" s="74" t="s">
        <v>2257</v>
      </c>
      <c r="G5664" s="74" t="s">
        <v>2256</v>
      </c>
      <c r="H5664" s="74" t="s">
        <v>1995</v>
      </c>
      <c r="I5664" s="74" t="s">
        <v>1996</v>
      </c>
      <c r="J5664" s="74" t="s">
        <v>1997</v>
      </c>
      <c r="K5664" s="74" t="s">
        <v>32</v>
      </c>
      <c r="L5664" s="74" t="s">
        <v>2258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2259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1995</v>
      </c>
      <c r="I5665" s="74" t="s">
        <v>1996</v>
      </c>
      <c r="J5665" s="74" t="s">
        <v>1997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2263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2271</v>
      </c>
      <c r="F5666" s="74" t="s">
        <v>2271</v>
      </c>
      <c r="G5666" s="74" t="s">
        <v>2271</v>
      </c>
      <c r="H5666" s="74" t="s">
        <v>1995</v>
      </c>
      <c r="I5666" s="74" t="s">
        <v>1996</v>
      </c>
      <c r="J5666" s="74" t="s">
        <v>1997</v>
      </c>
      <c r="K5666" s="74" t="s">
        <v>32</v>
      </c>
      <c r="L5666" s="74" t="s">
        <v>2272</v>
      </c>
      <c r="M5666" s="74"/>
      <c r="N5666" s="74" t="s">
        <v>40</v>
      </c>
      <c r="O5666" s="74" t="s">
        <v>80</v>
      </c>
      <c r="P5666" s="10">
        <v>0</v>
      </c>
      <c r="Q5666" s="12" t="s">
        <v>2273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2276</v>
      </c>
      <c r="F5667" s="74" t="s">
        <v>2276</v>
      </c>
      <c r="G5667" s="74" t="s">
        <v>2276</v>
      </c>
      <c r="H5667" s="74" t="s">
        <v>1995</v>
      </c>
      <c r="I5667" s="74" t="s">
        <v>1996</v>
      </c>
      <c r="J5667" s="74" t="s">
        <v>1997</v>
      </c>
      <c r="K5667" s="74" t="s">
        <v>32</v>
      </c>
      <c r="L5667" s="74" t="s">
        <v>2276</v>
      </c>
      <c r="M5667" s="74"/>
      <c r="N5667" s="74" t="s">
        <v>40</v>
      </c>
      <c r="O5667" s="74" t="s">
        <v>80</v>
      </c>
      <c r="P5667" s="10">
        <v>0</v>
      </c>
      <c r="Q5667" s="12" t="s">
        <v>2277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2281</v>
      </c>
      <c r="F5668" s="74" t="s">
        <v>2281</v>
      </c>
      <c r="G5668" s="74" t="s">
        <v>2282</v>
      </c>
      <c r="H5668" s="74" t="s">
        <v>1995</v>
      </c>
      <c r="I5668" s="74" t="s">
        <v>1996</v>
      </c>
      <c r="J5668" s="74" t="s">
        <v>1997</v>
      </c>
      <c r="K5668" s="74" t="s">
        <v>32</v>
      </c>
      <c r="L5668" s="74" t="s">
        <v>2282</v>
      </c>
      <c r="M5668" s="74"/>
      <c r="N5668" s="74" t="s">
        <v>40</v>
      </c>
      <c r="O5668" s="74" t="s">
        <v>80</v>
      </c>
      <c r="P5668" s="10">
        <v>0</v>
      </c>
      <c r="Q5668" s="12" t="s">
        <v>2283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1729</v>
      </c>
      <c r="F5669" s="74" t="s">
        <v>1729</v>
      </c>
      <c r="G5669" s="74" t="s">
        <v>1729</v>
      </c>
      <c r="H5669" s="74" t="s">
        <v>1995</v>
      </c>
      <c r="I5669" s="74" t="s">
        <v>1996</v>
      </c>
      <c r="J5669" s="74" t="s">
        <v>1997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2289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2307</v>
      </c>
      <c r="F5670" s="74" t="s">
        <v>2307</v>
      </c>
      <c r="G5670" s="74" t="s">
        <v>2307</v>
      </c>
      <c r="H5670" s="74" t="s">
        <v>1995</v>
      </c>
      <c r="I5670" s="74" t="s">
        <v>1996</v>
      </c>
      <c r="J5670" s="74" t="s">
        <v>1997</v>
      </c>
      <c r="K5670" s="74" t="s">
        <v>32</v>
      </c>
      <c r="L5670" s="74" t="s">
        <v>2308</v>
      </c>
      <c r="M5670" s="74"/>
      <c r="N5670" s="74" t="s">
        <v>40</v>
      </c>
      <c r="O5670" s="74" t="s">
        <v>41</v>
      </c>
      <c r="P5670" s="10">
        <v>0.02</v>
      </c>
      <c r="Q5670" s="12" t="s">
        <v>2309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2298</v>
      </c>
      <c r="F5671" s="74" t="s">
        <v>2298</v>
      </c>
      <c r="G5671" s="74" t="s">
        <v>2298</v>
      </c>
      <c r="H5671" s="74" t="s">
        <v>1995</v>
      </c>
      <c r="I5671" s="74" t="s">
        <v>1996</v>
      </c>
      <c r="J5671" s="74" t="s">
        <v>1997</v>
      </c>
      <c r="K5671" s="74" t="s">
        <v>32</v>
      </c>
      <c r="L5671" s="74" t="s">
        <v>2291</v>
      </c>
      <c r="M5671" s="74"/>
      <c r="N5671" s="74" t="s">
        <v>40</v>
      </c>
      <c r="O5671" s="74" t="s">
        <v>80</v>
      </c>
      <c r="P5671" s="10">
        <v>0</v>
      </c>
      <c r="Q5671" s="12" t="s">
        <v>2292</v>
      </c>
      <c r="R5671" s="74" t="s">
        <v>3730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2298</v>
      </c>
      <c r="F5672" s="74" t="s">
        <v>2298</v>
      </c>
      <c r="G5672" s="74" t="s">
        <v>2298</v>
      </c>
      <c r="H5672" s="74" t="s">
        <v>1995</v>
      </c>
      <c r="I5672" s="74" t="s">
        <v>1996</v>
      </c>
      <c r="J5672" s="74" t="s">
        <v>1997</v>
      </c>
      <c r="K5672" s="74" t="s">
        <v>32</v>
      </c>
      <c r="L5672" s="74" t="s">
        <v>2298</v>
      </c>
      <c r="M5672" s="74"/>
      <c r="N5672" s="74" t="s">
        <v>40</v>
      </c>
      <c r="O5672" s="74" t="s">
        <v>80</v>
      </c>
      <c r="P5672" s="10">
        <v>0</v>
      </c>
      <c r="Q5672" s="12" t="s">
        <v>2299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2333</v>
      </c>
      <c r="F5673" s="74" t="s">
        <v>2333</v>
      </c>
      <c r="G5673" s="74" t="s">
        <v>2333</v>
      </c>
      <c r="H5673" s="74" t="s">
        <v>1995</v>
      </c>
      <c r="I5673" s="74" t="s">
        <v>1996</v>
      </c>
      <c r="J5673" s="74" t="s">
        <v>1997</v>
      </c>
      <c r="K5673" s="74" t="s">
        <v>32</v>
      </c>
      <c r="L5673" s="74" t="s">
        <v>2333</v>
      </c>
      <c r="M5673" s="74"/>
      <c r="N5673" s="74" t="s">
        <v>40</v>
      </c>
      <c r="O5673" s="74" t="s">
        <v>41</v>
      </c>
      <c r="P5673" s="10">
        <v>0.01</v>
      </c>
      <c r="Q5673" s="12" t="s">
        <v>2334</v>
      </c>
      <c r="R5673" s="74" t="s">
        <v>4038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1995</v>
      </c>
      <c r="I5674" s="74" t="s">
        <v>1996</v>
      </c>
      <c r="J5674" s="74" t="s">
        <v>1997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2317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4039</v>
      </c>
      <c r="F5675" s="74" t="s">
        <v>4039</v>
      </c>
      <c r="G5675" s="74" t="s">
        <v>4039</v>
      </c>
      <c r="H5675" s="74" t="s">
        <v>1995</v>
      </c>
      <c r="I5675" s="74" t="s">
        <v>1996</v>
      </c>
      <c r="J5675" s="74" t="s">
        <v>1997</v>
      </c>
      <c r="K5675" s="74" t="s">
        <v>32</v>
      </c>
      <c r="L5675" s="74" t="s">
        <v>4039</v>
      </c>
      <c r="M5675" s="74"/>
      <c r="N5675" s="74" t="s">
        <v>40</v>
      </c>
      <c r="O5675" s="74" t="s">
        <v>41</v>
      </c>
      <c r="P5675" s="10">
        <v>0.02</v>
      </c>
      <c r="Q5675" s="12" t="s">
        <v>4040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1995</v>
      </c>
      <c r="I5676" s="74" t="s">
        <v>1996</v>
      </c>
      <c r="J5676" s="74" t="s">
        <v>1997</v>
      </c>
      <c r="K5676" s="74" t="s">
        <v>32</v>
      </c>
      <c r="L5676" s="74" t="s">
        <v>2326</v>
      </c>
      <c r="M5676" s="74"/>
      <c r="N5676" s="74" t="s">
        <v>40</v>
      </c>
      <c r="O5676" s="74" t="s">
        <v>72</v>
      </c>
      <c r="P5676" s="10">
        <v>0.98</v>
      </c>
      <c r="Q5676" s="12" t="s">
        <v>2327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1995</v>
      </c>
      <c r="I5677" s="74" t="s">
        <v>1996</v>
      </c>
      <c r="J5677" s="74" t="s">
        <v>1997</v>
      </c>
      <c r="K5677" s="74" t="s">
        <v>32</v>
      </c>
      <c r="L5677" s="74" t="s">
        <v>2328</v>
      </c>
      <c r="M5677" s="74"/>
      <c r="N5677" s="74" t="s">
        <v>40</v>
      </c>
      <c r="O5677" s="74" t="s">
        <v>72</v>
      </c>
      <c r="P5677" s="10">
        <v>0.96</v>
      </c>
      <c r="Q5677" s="12" t="s">
        <v>2332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1995</v>
      </c>
      <c r="I5678" s="74" t="s">
        <v>1996</v>
      </c>
      <c r="J5678" s="74" t="s">
        <v>1997</v>
      </c>
      <c r="K5678" s="74" t="s">
        <v>32</v>
      </c>
      <c r="L5678" s="74" t="s">
        <v>1758</v>
      </c>
      <c r="M5678" s="74"/>
      <c r="N5678" s="74" t="s">
        <v>40</v>
      </c>
      <c r="O5678" s="74" t="s">
        <v>41</v>
      </c>
      <c r="P5678" s="10">
        <v>0.02</v>
      </c>
      <c r="Q5678" s="12" t="s">
        <v>2335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2341</v>
      </c>
      <c r="F5679" s="74" t="s">
        <v>2341</v>
      </c>
      <c r="G5679" s="74" t="s">
        <v>2341</v>
      </c>
      <c r="H5679" s="74" t="s">
        <v>1995</v>
      </c>
      <c r="I5679" s="74" t="s">
        <v>1996</v>
      </c>
      <c r="J5679" s="74" t="s">
        <v>1997</v>
      </c>
      <c r="K5679" s="74" t="s">
        <v>32</v>
      </c>
      <c r="L5679" s="74" t="s">
        <v>2341</v>
      </c>
      <c r="M5679" s="74"/>
      <c r="N5679" s="74" t="s">
        <v>40</v>
      </c>
      <c r="O5679" s="74" t="s">
        <v>80</v>
      </c>
      <c r="P5679" s="10">
        <v>0</v>
      </c>
      <c r="Q5679" s="12" t="s">
        <v>2342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4041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1995</v>
      </c>
      <c r="I5681" s="74" t="s">
        <v>1996</v>
      </c>
      <c r="J5681" s="74" t="s">
        <v>1997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2347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2348</v>
      </c>
      <c r="F5682" s="74" t="s">
        <v>2348</v>
      </c>
      <c r="G5682" s="74" t="s">
        <v>2348</v>
      </c>
      <c r="H5682" s="74" t="s">
        <v>1995</v>
      </c>
      <c r="I5682" s="74" t="s">
        <v>1996</v>
      </c>
      <c r="J5682" s="74" t="s">
        <v>1997</v>
      </c>
      <c r="K5682" s="74" t="s">
        <v>32</v>
      </c>
      <c r="L5682" s="74" t="s">
        <v>2348</v>
      </c>
      <c r="M5682" s="74"/>
      <c r="N5682" s="74" t="s">
        <v>40</v>
      </c>
      <c r="O5682" s="74" t="s">
        <v>41</v>
      </c>
      <c r="P5682" s="10">
        <v>0.02</v>
      </c>
      <c r="Q5682" s="12" t="s">
        <v>2349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2350</v>
      </c>
      <c r="F5683" s="74" t="s">
        <v>2350</v>
      </c>
      <c r="G5683" s="74" t="s">
        <v>2350</v>
      </c>
      <c r="H5683" s="74" t="s">
        <v>1995</v>
      </c>
      <c r="I5683" s="74" t="s">
        <v>1996</v>
      </c>
      <c r="J5683" s="74" t="s">
        <v>1997</v>
      </c>
      <c r="K5683" s="74" t="s">
        <v>32</v>
      </c>
      <c r="L5683" s="74" t="s">
        <v>2351</v>
      </c>
      <c r="M5683" s="74"/>
      <c r="N5683" s="74" t="s">
        <v>40</v>
      </c>
      <c r="O5683" s="74" t="s">
        <v>41</v>
      </c>
      <c r="P5683" s="10">
        <v>0.02</v>
      </c>
      <c r="Q5683" s="12" t="s">
        <v>2353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2366</v>
      </c>
      <c r="F5684" s="74" t="s">
        <v>2366</v>
      </c>
      <c r="G5684" s="74" t="s">
        <v>2366</v>
      </c>
      <c r="H5684" s="74" t="s">
        <v>1995</v>
      </c>
      <c r="I5684" s="74" t="s">
        <v>1996</v>
      </c>
      <c r="J5684" s="74" t="s">
        <v>1997</v>
      </c>
      <c r="K5684" s="74" t="s">
        <v>32</v>
      </c>
      <c r="L5684" s="74" t="s">
        <v>2367</v>
      </c>
      <c r="M5684" s="74"/>
      <c r="N5684" s="74" t="s">
        <v>40</v>
      </c>
      <c r="O5684" s="74" t="s">
        <v>80</v>
      </c>
      <c r="P5684" s="10">
        <v>0</v>
      </c>
      <c r="Q5684" s="12" t="s">
        <v>2368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4042</v>
      </c>
      <c r="F5685" s="74" t="s">
        <v>4042</v>
      </c>
      <c r="G5685" s="74" t="s">
        <v>4042</v>
      </c>
      <c r="H5685" s="74" t="s">
        <v>1995</v>
      </c>
      <c r="I5685" s="74" t="s">
        <v>1996</v>
      </c>
      <c r="J5685" s="74" t="s">
        <v>1997</v>
      </c>
      <c r="K5685" s="74" t="s">
        <v>32</v>
      </c>
      <c r="L5685" s="74" t="s">
        <v>4042</v>
      </c>
      <c r="M5685" s="74"/>
      <c r="N5685" s="74" t="s">
        <v>40</v>
      </c>
      <c r="O5685" s="74" t="s">
        <v>41</v>
      </c>
      <c r="P5685" s="10">
        <v>0.02</v>
      </c>
      <c r="Q5685" s="12" t="s">
        <v>4043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1995</v>
      </c>
      <c r="I5686" s="74" t="s">
        <v>1996</v>
      </c>
      <c r="J5686" s="74" t="s">
        <v>1997</v>
      </c>
      <c r="K5686" s="74" t="s">
        <v>32</v>
      </c>
      <c r="L5686" s="74" t="s">
        <v>2373</v>
      </c>
      <c r="M5686" s="74"/>
      <c r="N5686" s="74" t="s">
        <v>40</v>
      </c>
      <c r="O5686" s="74" t="s">
        <v>41</v>
      </c>
      <c r="P5686" s="10">
        <v>0.04</v>
      </c>
      <c r="Q5686" s="12" t="s">
        <v>2374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2375</v>
      </c>
      <c r="F5687" s="74" t="s">
        <v>2375</v>
      </c>
      <c r="G5687" s="74" t="s">
        <v>2375</v>
      </c>
      <c r="H5687" s="74" t="s">
        <v>1995</v>
      </c>
      <c r="I5687" s="74" t="s">
        <v>1996</v>
      </c>
      <c r="J5687" s="74" t="s">
        <v>1997</v>
      </c>
      <c r="K5687" s="74" t="s">
        <v>32</v>
      </c>
      <c r="L5687" s="74" t="s">
        <v>2375</v>
      </c>
      <c r="M5687" s="74"/>
      <c r="N5687" s="74" t="s">
        <v>40</v>
      </c>
      <c r="O5687" s="74" t="s">
        <v>41</v>
      </c>
      <c r="P5687" s="10">
        <v>0.02</v>
      </c>
      <c r="Q5687" s="12" t="s">
        <v>2376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2415</v>
      </c>
      <c r="F5688" s="74" t="s">
        <v>2415</v>
      </c>
      <c r="G5688" s="74" t="s">
        <v>2415</v>
      </c>
      <c r="H5688" s="74" t="s">
        <v>1995</v>
      </c>
      <c r="I5688" s="74" t="s">
        <v>1996</v>
      </c>
      <c r="J5688" s="74" t="s">
        <v>1997</v>
      </c>
      <c r="K5688" s="74" t="s">
        <v>32</v>
      </c>
      <c r="L5688" s="74" t="s">
        <v>2415</v>
      </c>
      <c r="M5688" s="74"/>
      <c r="N5688" s="74" t="s">
        <v>40</v>
      </c>
      <c r="O5688" s="74" t="s">
        <v>80</v>
      </c>
      <c r="P5688" s="10">
        <v>0</v>
      </c>
      <c r="Q5688" s="12" t="s">
        <v>2416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2379</v>
      </c>
      <c r="F5689" s="74" t="s">
        <v>2379</v>
      </c>
      <c r="G5689" s="74" t="s">
        <v>2379</v>
      </c>
      <c r="H5689" s="74" t="s">
        <v>1995</v>
      </c>
      <c r="I5689" s="74" t="s">
        <v>1996</v>
      </c>
      <c r="J5689" s="74" t="s">
        <v>1997</v>
      </c>
      <c r="K5689" s="74" t="s">
        <v>32</v>
      </c>
      <c r="L5689" s="74" t="s">
        <v>2379</v>
      </c>
      <c r="M5689" s="74"/>
      <c r="N5689" s="74" t="s">
        <v>40</v>
      </c>
      <c r="O5689" s="74" t="s">
        <v>80</v>
      </c>
      <c r="P5689" s="10">
        <v>0</v>
      </c>
      <c r="Q5689" s="12" t="s">
        <v>2380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2387</v>
      </c>
      <c r="F5690" s="74" t="s">
        <v>2387</v>
      </c>
      <c r="G5690" s="74" t="s">
        <v>2387</v>
      </c>
      <c r="H5690" s="74" t="s">
        <v>1995</v>
      </c>
      <c r="I5690" s="74" t="s">
        <v>1996</v>
      </c>
      <c r="J5690" s="74" t="s">
        <v>1997</v>
      </c>
      <c r="K5690" s="74" t="s">
        <v>32</v>
      </c>
      <c r="L5690" s="74" t="s">
        <v>2388</v>
      </c>
      <c r="M5690" s="74"/>
      <c r="N5690" s="74" t="s">
        <v>40</v>
      </c>
      <c r="O5690" s="74" t="s">
        <v>41</v>
      </c>
      <c r="P5690" s="10">
        <v>0.02</v>
      </c>
      <c r="Q5690" s="12" t="s">
        <v>2389</v>
      </c>
      <c r="R5690" s="74" t="s">
        <v>3730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2387</v>
      </c>
      <c r="F5691" s="74" t="s">
        <v>2387</v>
      </c>
      <c r="G5691" s="74" t="s">
        <v>2387</v>
      </c>
      <c r="H5691" s="74" t="s">
        <v>1995</v>
      </c>
      <c r="I5691" s="74" t="s">
        <v>1996</v>
      </c>
      <c r="J5691" s="74" t="s">
        <v>1997</v>
      </c>
      <c r="K5691" s="74" t="s">
        <v>32</v>
      </c>
      <c r="L5691" s="74" t="s">
        <v>2390</v>
      </c>
      <c r="M5691" s="74"/>
      <c r="N5691" s="74" t="s">
        <v>40</v>
      </c>
      <c r="O5691" s="74" t="s">
        <v>41</v>
      </c>
      <c r="P5691" s="10">
        <v>0.02</v>
      </c>
      <c r="Q5691" s="12" t="s">
        <v>2391</v>
      </c>
      <c r="R5691" s="74" t="s">
        <v>4038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2387</v>
      </c>
      <c r="F5692" s="74" t="s">
        <v>2387</v>
      </c>
      <c r="G5692" s="74" t="s">
        <v>2387</v>
      </c>
      <c r="H5692" s="74" t="s">
        <v>1995</v>
      </c>
      <c r="I5692" s="74" t="s">
        <v>1996</v>
      </c>
      <c r="J5692" s="74" t="s">
        <v>1997</v>
      </c>
      <c r="K5692" s="74" t="s">
        <v>32</v>
      </c>
      <c r="L5692" s="74" t="s">
        <v>2394</v>
      </c>
      <c r="M5692" s="74"/>
      <c r="N5692" s="74" t="s">
        <v>40</v>
      </c>
      <c r="O5692" s="74" t="s">
        <v>41</v>
      </c>
      <c r="P5692" s="10">
        <v>0.02</v>
      </c>
      <c r="Q5692" s="12" t="s">
        <v>2395</v>
      </c>
      <c r="R5692" s="74" t="s">
        <v>3730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2397</v>
      </c>
      <c r="F5693" s="74" t="s">
        <v>2397</v>
      </c>
      <c r="G5693" s="74" t="s">
        <v>2397</v>
      </c>
      <c r="H5693" s="74" t="s">
        <v>1995</v>
      </c>
      <c r="I5693" s="74" t="s">
        <v>1996</v>
      </c>
      <c r="J5693" s="74" t="s">
        <v>1997</v>
      </c>
      <c r="K5693" s="74" t="s">
        <v>32</v>
      </c>
      <c r="L5693" s="74" t="s">
        <v>2397</v>
      </c>
      <c r="M5693" s="74"/>
      <c r="N5693" s="74" t="s">
        <v>57</v>
      </c>
      <c r="O5693" s="74" t="s">
        <v>41</v>
      </c>
      <c r="P5693" s="10">
        <v>0.02</v>
      </c>
      <c r="Q5693" s="12" t="s">
        <v>2398</v>
      </c>
      <c r="R5693" s="74" t="s">
        <v>4044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2397</v>
      </c>
      <c r="F5694" s="74" t="s">
        <v>2397</v>
      </c>
      <c r="G5694" s="74" t="s">
        <v>2397</v>
      </c>
      <c r="H5694" s="74" t="s">
        <v>1995</v>
      </c>
      <c r="I5694" s="74" t="s">
        <v>1996</v>
      </c>
      <c r="J5694" s="74" t="s">
        <v>1997</v>
      </c>
      <c r="K5694" s="74" t="s">
        <v>32</v>
      </c>
      <c r="L5694" s="74" t="s">
        <v>2397</v>
      </c>
      <c r="M5694" s="74"/>
      <c r="N5694" s="74" t="s">
        <v>57</v>
      </c>
      <c r="O5694" s="74" t="s">
        <v>80</v>
      </c>
      <c r="P5694" s="10">
        <v>0</v>
      </c>
      <c r="Q5694" s="12" t="s">
        <v>2398</v>
      </c>
      <c r="R5694" s="74" t="s">
        <v>4044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2397</v>
      </c>
      <c r="F5695" s="74" t="s">
        <v>2397</v>
      </c>
      <c r="G5695" s="74" t="s">
        <v>2397</v>
      </c>
      <c r="H5695" s="74" t="s">
        <v>1995</v>
      </c>
      <c r="I5695" s="74" t="s">
        <v>1996</v>
      </c>
      <c r="J5695" s="74" t="s">
        <v>1997</v>
      </c>
      <c r="K5695" s="74" t="s">
        <v>32</v>
      </c>
      <c r="L5695" s="74" t="s">
        <v>2397</v>
      </c>
      <c r="M5695" s="74"/>
      <c r="N5695" s="74" t="s">
        <v>40</v>
      </c>
      <c r="O5695" s="74" t="s">
        <v>80</v>
      </c>
      <c r="P5695" s="10">
        <v>0</v>
      </c>
      <c r="Q5695" s="12" t="s">
        <v>2399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4045</v>
      </c>
      <c r="F5696" s="74" t="s">
        <v>4045</v>
      </c>
      <c r="G5696" s="74" t="s">
        <v>4045</v>
      </c>
      <c r="H5696" s="74" t="s">
        <v>1995</v>
      </c>
      <c r="I5696" s="74" t="s">
        <v>1996</v>
      </c>
      <c r="J5696" s="74" t="s">
        <v>1997</v>
      </c>
      <c r="K5696" s="74" t="s">
        <v>32</v>
      </c>
      <c r="L5696" s="74" t="s">
        <v>2388</v>
      </c>
      <c r="M5696" s="74"/>
      <c r="N5696" s="74" t="s">
        <v>40</v>
      </c>
      <c r="O5696" s="74" t="s">
        <v>41</v>
      </c>
      <c r="P5696" s="10">
        <v>0.02</v>
      </c>
      <c r="Q5696" s="12" t="s">
        <v>2389</v>
      </c>
      <c r="R5696" s="74" t="s">
        <v>3730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4045</v>
      </c>
      <c r="F5697" s="74" t="s">
        <v>4045</v>
      </c>
      <c r="G5697" s="74" t="s">
        <v>4045</v>
      </c>
      <c r="H5697" s="74" t="s">
        <v>1995</v>
      </c>
      <c r="I5697" s="74" t="s">
        <v>1996</v>
      </c>
      <c r="J5697" s="74" t="s">
        <v>1997</v>
      </c>
      <c r="K5697" s="74" t="s">
        <v>32</v>
      </c>
      <c r="L5697" s="74" t="s">
        <v>2390</v>
      </c>
      <c r="M5697" s="74"/>
      <c r="N5697" s="74" t="s">
        <v>40</v>
      </c>
      <c r="O5697" s="74" t="s">
        <v>41</v>
      </c>
      <c r="P5697" s="10">
        <v>0.02</v>
      </c>
      <c r="Q5697" s="12" t="s">
        <v>2391</v>
      </c>
      <c r="R5697" s="74" t="s">
        <v>4038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4045</v>
      </c>
      <c r="F5698" s="74" t="s">
        <v>4045</v>
      </c>
      <c r="G5698" s="74" t="s">
        <v>4045</v>
      </c>
      <c r="H5698" s="74" t="s">
        <v>1995</v>
      </c>
      <c r="I5698" s="74" t="s">
        <v>1996</v>
      </c>
      <c r="J5698" s="74" t="s">
        <v>1997</v>
      </c>
      <c r="K5698" s="74" t="s">
        <v>32</v>
      </c>
      <c r="L5698" s="74" t="s">
        <v>2392</v>
      </c>
      <c r="M5698" s="74"/>
      <c r="N5698" s="74" t="s">
        <v>40</v>
      </c>
      <c r="O5698" s="74" t="s">
        <v>41</v>
      </c>
      <c r="P5698" s="10">
        <v>0.02</v>
      </c>
      <c r="Q5698" s="12" t="s">
        <v>2393</v>
      </c>
      <c r="R5698" s="74" t="s">
        <v>4038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4045</v>
      </c>
      <c r="F5699" s="74" t="s">
        <v>4045</v>
      </c>
      <c r="G5699" s="74" t="s">
        <v>4045</v>
      </c>
      <c r="H5699" s="74" t="s">
        <v>1995</v>
      </c>
      <c r="I5699" s="74" t="s">
        <v>1996</v>
      </c>
      <c r="J5699" s="74" t="s">
        <v>1997</v>
      </c>
      <c r="K5699" s="74" t="s">
        <v>32</v>
      </c>
      <c r="L5699" s="74" t="s">
        <v>2394</v>
      </c>
      <c r="M5699" s="74"/>
      <c r="N5699" s="74" t="s">
        <v>40</v>
      </c>
      <c r="O5699" s="74" t="s">
        <v>41</v>
      </c>
      <c r="P5699" s="10">
        <v>0.02</v>
      </c>
      <c r="Q5699" s="12" t="s">
        <v>2395</v>
      </c>
      <c r="R5699" s="74" t="s">
        <v>4038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1995</v>
      </c>
      <c r="I5700" s="74" t="s">
        <v>1996</v>
      </c>
      <c r="J5700" s="74" t="s">
        <v>1997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4046</v>
      </c>
      <c r="R5700" s="74" t="s">
        <v>3750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2460</v>
      </c>
      <c r="F5701" s="74" t="s">
        <v>2460</v>
      </c>
      <c r="G5701" s="74" t="s">
        <v>2460</v>
      </c>
      <c r="H5701" s="74" t="s">
        <v>1995</v>
      </c>
      <c r="I5701" s="74" t="s">
        <v>1996</v>
      </c>
      <c r="J5701" s="74" t="s">
        <v>1997</v>
      </c>
      <c r="K5701" s="74" t="s">
        <v>32</v>
      </c>
      <c r="L5701" s="74" t="s">
        <v>2460</v>
      </c>
      <c r="M5701" s="74"/>
      <c r="N5701" s="74" t="s">
        <v>57</v>
      </c>
      <c r="O5701" s="74" t="s">
        <v>41</v>
      </c>
      <c r="P5701" s="10">
        <v>0.06</v>
      </c>
      <c r="Q5701" s="12" t="s">
        <v>2461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2422</v>
      </c>
      <c r="G5702" s="74" t="s">
        <v>995</v>
      </c>
      <c r="H5702" s="74" t="s">
        <v>1995</v>
      </c>
      <c r="I5702" s="74" t="s">
        <v>1996</v>
      </c>
      <c r="J5702" s="74" t="s">
        <v>1997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2423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2450</v>
      </c>
      <c r="F5703" s="74" t="s">
        <v>2450</v>
      </c>
      <c r="G5703" s="74" t="s">
        <v>2450</v>
      </c>
      <c r="H5703" s="74" t="s">
        <v>1995</v>
      </c>
      <c r="I5703" s="74" t="s">
        <v>1996</v>
      </c>
      <c r="J5703" s="74" t="s">
        <v>1997</v>
      </c>
      <c r="K5703" s="74" t="s">
        <v>32</v>
      </c>
      <c r="L5703" s="74" t="s">
        <v>2450</v>
      </c>
      <c r="M5703" s="74"/>
      <c r="N5703" s="74" t="s">
        <v>40</v>
      </c>
      <c r="O5703" s="74" t="s">
        <v>80</v>
      </c>
      <c r="P5703" s="10">
        <v>0</v>
      </c>
      <c r="Q5703" s="12" t="s">
        <v>2451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2456</v>
      </c>
      <c r="F5704" s="74" t="s">
        <v>2457</v>
      </c>
      <c r="G5704" s="74" t="s">
        <v>2456</v>
      </c>
      <c r="H5704" s="74" t="s">
        <v>1995</v>
      </c>
      <c r="I5704" s="74" t="s">
        <v>1996</v>
      </c>
      <c r="J5704" s="74" t="s">
        <v>1997</v>
      </c>
      <c r="K5704" s="74" t="s">
        <v>32</v>
      </c>
      <c r="L5704" s="74" t="s">
        <v>2456</v>
      </c>
      <c r="M5704" s="74"/>
      <c r="N5704" s="74" t="s">
        <v>40</v>
      </c>
      <c r="O5704" s="74" t="s">
        <v>41</v>
      </c>
      <c r="P5704" s="10">
        <v>0.01</v>
      </c>
      <c r="Q5704" s="12" t="s">
        <v>2458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1995</v>
      </c>
      <c r="I5705" s="74" t="s">
        <v>1996</v>
      </c>
      <c r="J5705" s="74" t="s">
        <v>1997</v>
      </c>
      <c r="K5705" s="74" t="s">
        <v>32</v>
      </c>
      <c r="L5705" s="74" t="s">
        <v>2405</v>
      </c>
      <c r="M5705" s="74"/>
      <c r="N5705" s="74" t="s">
        <v>40</v>
      </c>
      <c r="O5705" s="74" t="s">
        <v>80</v>
      </c>
      <c r="P5705" s="10">
        <v>0</v>
      </c>
      <c r="Q5705" s="12" t="s">
        <v>2406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1995</v>
      </c>
      <c r="I5706" s="74" t="s">
        <v>1996</v>
      </c>
      <c r="J5706" s="74" t="s">
        <v>1997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2407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2413</v>
      </c>
      <c r="F5707" s="74" t="s">
        <v>2413</v>
      </c>
      <c r="G5707" s="74" t="s">
        <v>2413</v>
      </c>
      <c r="H5707" s="74" t="s">
        <v>1995</v>
      </c>
      <c r="I5707" s="74" t="s">
        <v>1996</v>
      </c>
      <c r="J5707" s="74" t="s">
        <v>1997</v>
      </c>
      <c r="K5707" s="74" t="s">
        <v>32</v>
      </c>
      <c r="L5707" s="74" t="s">
        <v>2413</v>
      </c>
      <c r="M5707" s="74"/>
      <c r="N5707" s="74" t="s">
        <v>40</v>
      </c>
      <c r="O5707" s="74" t="s">
        <v>41</v>
      </c>
      <c r="P5707" s="10">
        <v>0.04</v>
      </c>
      <c r="Q5707" s="12" t="s">
        <v>2414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1926</v>
      </c>
      <c r="F5708" s="74" t="s">
        <v>4047</v>
      </c>
      <c r="G5708" s="74" t="s">
        <v>1926</v>
      </c>
      <c r="H5708" s="74" t="s">
        <v>1995</v>
      </c>
      <c r="I5708" s="74" t="s">
        <v>1996</v>
      </c>
      <c r="J5708" s="74" t="s">
        <v>1997</v>
      </c>
      <c r="K5708" s="74" t="s">
        <v>32</v>
      </c>
      <c r="L5708" s="74" t="s">
        <v>1926</v>
      </c>
      <c r="M5708" s="74"/>
      <c r="N5708" s="74" t="s">
        <v>40</v>
      </c>
      <c r="O5708" s="74" t="s">
        <v>41</v>
      </c>
      <c r="P5708" s="10">
        <v>0.04</v>
      </c>
      <c r="Q5708" s="12" t="s">
        <v>2433</v>
      </c>
      <c r="R5708" s="74" t="s">
        <v>3730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1926</v>
      </c>
      <c r="F5709" s="74" t="s">
        <v>4047</v>
      </c>
      <c r="G5709" s="74" t="s">
        <v>1926</v>
      </c>
      <c r="H5709" s="74" t="s">
        <v>1995</v>
      </c>
      <c r="I5709" s="74" t="s">
        <v>1996</v>
      </c>
      <c r="J5709" s="74" t="s">
        <v>1997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2436</v>
      </c>
      <c r="R5709" s="74" t="s">
        <v>4038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1926</v>
      </c>
      <c r="F5710" s="74" t="s">
        <v>4047</v>
      </c>
      <c r="G5710" s="74" t="s">
        <v>1926</v>
      </c>
      <c r="H5710" s="74" t="s">
        <v>1995</v>
      </c>
      <c r="I5710" s="74" t="s">
        <v>1996</v>
      </c>
      <c r="J5710" s="74" t="s">
        <v>1997</v>
      </c>
      <c r="K5710" s="74" t="s">
        <v>32</v>
      </c>
      <c r="L5710" s="74" t="s">
        <v>2441</v>
      </c>
      <c r="M5710" s="74"/>
      <c r="N5710" s="74" t="s">
        <v>40</v>
      </c>
      <c r="O5710" s="74" t="s">
        <v>41</v>
      </c>
      <c r="P5710" s="10">
        <v>0.04</v>
      </c>
      <c r="Q5710" s="12" t="s">
        <v>2442</v>
      </c>
      <c r="R5710" s="74" t="s">
        <v>4038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1926</v>
      </c>
      <c r="F5711" s="74" t="s">
        <v>4047</v>
      </c>
      <c r="G5711" s="74" t="s">
        <v>1926</v>
      </c>
      <c r="H5711" s="74" t="s">
        <v>1995</v>
      </c>
      <c r="I5711" s="74" t="s">
        <v>1996</v>
      </c>
      <c r="J5711" s="74" t="s">
        <v>1997</v>
      </c>
      <c r="K5711" s="74" t="s">
        <v>32</v>
      </c>
      <c r="L5711" s="74" t="s">
        <v>2431</v>
      </c>
      <c r="M5711" s="74"/>
      <c r="N5711" s="74" t="s">
        <v>40</v>
      </c>
      <c r="O5711" s="74" t="s">
        <v>41</v>
      </c>
      <c r="P5711" s="10">
        <v>0.04</v>
      </c>
      <c r="Q5711" s="12" t="s">
        <v>2432</v>
      </c>
      <c r="R5711" s="74" t="s">
        <v>3730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1926</v>
      </c>
      <c r="F5712" s="74" t="s">
        <v>4047</v>
      </c>
      <c r="G5712" s="74" t="s">
        <v>1926</v>
      </c>
      <c r="H5712" s="74" t="s">
        <v>1995</v>
      </c>
      <c r="I5712" s="74" t="s">
        <v>1996</v>
      </c>
      <c r="J5712" s="74" t="s">
        <v>1997</v>
      </c>
      <c r="K5712" s="74" t="s">
        <v>32</v>
      </c>
      <c r="L5712" s="74" t="s">
        <v>2443</v>
      </c>
      <c r="M5712" s="74"/>
      <c r="N5712" s="74" t="s">
        <v>40</v>
      </c>
      <c r="O5712" s="74" t="s">
        <v>41</v>
      </c>
      <c r="P5712" s="10">
        <v>0.04</v>
      </c>
      <c r="Q5712" s="12" t="s">
        <v>2444</v>
      </c>
      <c r="R5712" s="74" t="s">
        <v>4038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2429</v>
      </c>
      <c r="F5713" s="74" t="s">
        <v>2429</v>
      </c>
      <c r="G5713" s="74" t="s">
        <v>2429</v>
      </c>
      <c r="H5713" s="74" t="s">
        <v>1995</v>
      </c>
      <c r="I5713" s="74" t="s">
        <v>1996</v>
      </c>
      <c r="J5713" s="74" t="s">
        <v>1997</v>
      </c>
      <c r="K5713" s="74" t="s">
        <v>32</v>
      </c>
      <c r="L5713" s="74" t="s">
        <v>2411</v>
      </c>
      <c r="M5713" s="74"/>
      <c r="N5713" s="74" t="s">
        <v>40</v>
      </c>
      <c r="O5713" s="74" t="s">
        <v>41</v>
      </c>
      <c r="P5713" s="10">
        <v>0.01</v>
      </c>
      <c r="Q5713" s="12" t="s">
        <v>2412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1995</v>
      </c>
      <c r="I5714" s="74" t="s">
        <v>1996</v>
      </c>
      <c r="J5714" s="74" t="s">
        <v>1997</v>
      </c>
      <c r="K5714" s="74" t="s">
        <v>32</v>
      </c>
      <c r="L5714" s="74" t="s">
        <v>1926</v>
      </c>
      <c r="M5714" s="74"/>
      <c r="N5714" s="74" t="s">
        <v>40</v>
      </c>
      <c r="O5714" s="74" t="s">
        <v>41</v>
      </c>
      <c r="P5714" s="10">
        <v>0.04</v>
      </c>
      <c r="Q5714" s="12" t="s">
        <v>2433</v>
      </c>
      <c r="R5714" s="74" t="s">
        <v>4038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1995</v>
      </c>
      <c r="I5715" s="74" t="s">
        <v>1996</v>
      </c>
      <c r="J5715" s="74" t="s">
        <v>1997</v>
      </c>
      <c r="K5715" s="74" t="s">
        <v>32</v>
      </c>
      <c r="L5715" s="74" t="s">
        <v>2434</v>
      </c>
      <c r="M5715" s="74"/>
      <c r="N5715" s="74" t="s">
        <v>40</v>
      </c>
      <c r="O5715" s="74" t="s">
        <v>41</v>
      </c>
      <c r="P5715" s="10">
        <v>0.04</v>
      </c>
      <c r="Q5715" s="12" t="s">
        <v>2435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1995</v>
      </c>
      <c r="I5716" s="74" t="s">
        <v>1996</v>
      </c>
      <c r="J5716" s="74" t="s">
        <v>1997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2436</v>
      </c>
      <c r="R5716" s="74" t="s">
        <v>3730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1995</v>
      </c>
      <c r="I5717" s="74" t="s">
        <v>1996</v>
      </c>
      <c r="J5717" s="74" t="s">
        <v>1997</v>
      </c>
      <c r="K5717" s="74" t="s">
        <v>32</v>
      </c>
      <c r="L5717" s="74" t="s">
        <v>2441</v>
      </c>
      <c r="M5717" s="74"/>
      <c r="N5717" s="74" t="s">
        <v>40</v>
      </c>
      <c r="O5717" s="74" t="s">
        <v>41</v>
      </c>
      <c r="P5717" s="10">
        <v>0.04</v>
      </c>
      <c r="Q5717" s="12" t="s">
        <v>2442</v>
      </c>
      <c r="R5717" s="74" t="s">
        <v>4038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1995</v>
      </c>
      <c r="I5718" s="74" t="s">
        <v>1996</v>
      </c>
      <c r="J5718" s="74" t="s">
        <v>1997</v>
      </c>
      <c r="K5718" s="74" t="s">
        <v>32</v>
      </c>
      <c r="L5718" s="74" t="s">
        <v>2431</v>
      </c>
      <c r="M5718" s="74"/>
      <c r="N5718" s="74" t="s">
        <v>40</v>
      </c>
      <c r="O5718" s="74" t="s">
        <v>41</v>
      </c>
      <c r="P5718" s="10">
        <v>0.04</v>
      </c>
      <c r="Q5718" s="12" t="s">
        <v>2432</v>
      </c>
      <c r="R5718" s="74" t="s">
        <v>3730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1995</v>
      </c>
      <c r="I5719" s="74" t="s">
        <v>1996</v>
      </c>
      <c r="J5719" s="74" t="s">
        <v>1997</v>
      </c>
      <c r="K5719" s="74" t="s">
        <v>32</v>
      </c>
      <c r="L5719" s="74" t="s">
        <v>2443</v>
      </c>
      <c r="M5719" s="74"/>
      <c r="N5719" s="74" t="s">
        <v>40</v>
      </c>
      <c r="O5719" s="74" t="s">
        <v>41</v>
      </c>
      <c r="P5719" s="10">
        <v>0.04</v>
      </c>
      <c r="Q5719" s="12" t="s">
        <v>2444</v>
      </c>
      <c r="R5719" s="74" t="s">
        <v>4038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1995</v>
      </c>
      <c r="I5720" s="74" t="s">
        <v>1996</v>
      </c>
      <c r="J5720" s="74" t="s">
        <v>1997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2449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2558</v>
      </c>
      <c r="F5721" s="74" t="s">
        <v>2558</v>
      </c>
      <c r="G5721" s="74" t="s">
        <v>2558</v>
      </c>
      <c r="H5721" s="74" t="s">
        <v>1995</v>
      </c>
      <c r="I5721" s="74" t="s">
        <v>1996</v>
      </c>
      <c r="J5721" s="74" t="s">
        <v>1997</v>
      </c>
      <c r="K5721" s="74" t="s">
        <v>32</v>
      </c>
      <c r="L5721" s="74" t="s">
        <v>2558</v>
      </c>
      <c r="M5721" s="74"/>
      <c r="N5721" s="74" t="s">
        <v>40</v>
      </c>
      <c r="O5721" s="74" t="s">
        <v>41</v>
      </c>
      <c r="P5721" s="10">
        <v>0.02</v>
      </c>
      <c r="Q5721" s="12" t="s">
        <v>2559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2558</v>
      </c>
      <c r="F5722" s="74" t="s">
        <v>2558</v>
      </c>
      <c r="G5722" s="74" t="s">
        <v>2558</v>
      </c>
      <c r="H5722" s="74" t="s">
        <v>1995</v>
      </c>
      <c r="I5722" s="74" t="s">
        <v>1996</v>
      </c>
      <c r="J5722" s="74" t="s">
        <v>1997</v>
      </c>
      <c r="K5722" s="74" t="s">
        <v>32</v>
      </c>
      <c r="L5722" s="74" t="s">
        <v>2557</v>
      </c>
      <c r="M5722" s="74"/>
      <c r="N5722" s="74" t="s">
        <v>40</v>
      </c>
      <c r="O5722" s="74" t="s">
        <v>41</v>
      </c>
      <c r="P5722" s="10">
        <v>0.02</v>
      </c>
      <c r="Q5722" s="12" t="s">
        <v>2560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2487</v>
      </c>
      <c r="F5723" s="74" t="s">
        <v>2487</v>
      </c>
      <c r="G5723" s="74" t="s">
        <v>2487</v>
      </c>
      <c r="H5723" s="74" t="s">
        <v>1995</v>
      </c>
      <c r="I5723" s="74" t="s">
        <v>1996</v>
      </c>
      <c r="J5723" s="74" t="s">
        <v>1997</v>
      </c>
      <c r="K5723" s="74" t="s">
        <v>32</v>
      </c>
      <c r="L5723" s="74" t="s">
        <v>2487</v>
      </c>
      <c r="M5723" s="74"/>
      <c r="N5723" s="74" t="s">
        <v>40</v>
      </c>
      <c r="O5723" s="74" t="s">
        <v>41</v>
      </c>
      <c r="P5723" s="10">
        <v>0.02</v>
      </c>
      <c r="Q5723" s="12" t="s">
        <v>2488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2493</v>
      </c>
      <c r="F5724" s="74" t="s">
        <v>2493</v>
      </c>
      <c r="G5724" s="74" t="s">
        <v>2493</v>
      </c>
      <c r="H5724" s="74" t="s">
        <v>1995</v>
      </c>
      <c r="I5724" s="74" t="s">
        <v>1996</v>
      </c>
      <c r="J5724" s="74" t="s">
        <v>1997</v>
      </c>
      <c r="K5724" s="74" t="s">
        <v>32</v>
      </c>
      <c r="L5724" s="74" t="s">
        <v>2493</v>
      </c>
      <c r="M5724" s="74"/>
      <c r="N5724" s="74" t="s">
        <v>40</v>
      </c>
      <c r="O5724" s="74" t="s">
        <v>41</v>
      </c>
      <c r="P5724" s="10">
        <v>0.02</v>
      </c>
      <c r="Q5724" s="12" t="s">
        <v>2494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4048</v>
      </c>
      <c r="F5725" s="74" t="s">
        <v>4048</v>
      </c>
      <c r="G5725" s="74" t="s">
        <v>4048</v>
      </c>
      <c r="H5725" s="74" t="s">
        <v>1995</v>
      </c>
      <c r="I5725" s="74" t="s">
        <v>1996</v>
      </c>
      <c r="J5725" s="74" t="s">
        <v>1997</v>
      </c>
      <c r="K5725" s="74" t="s">
        <v>32</v>
      </c>
      <c r="L5725" s="74" t="s">
        <v>4048</v>
      </c>
      <c r="M5725" s="74"/>
      <c r="N5725" s="74" t="s">
        <v>40</v>
      </c>
      <c r="O5725" s="74" t="s">
        <v>41</v>
      </c>
      <c r="P5725" s="10">
        <v>0.02</v>
      </c>
      <c r="Q5725" s="12" t="s">
        <v>4049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2501</v>
      </c>
      <c r="F5726" s="74" t="s">
        <v>2501</v>
      </c>
      <c r="G5726" s="74" t="s">
        <v>2501</v>
      </c>
      <c r="H5726" s="74" t="s">
        <v>1995</v>
      </c>
      <c r="I5726" s="74" t="s">
        <v>1996</v>
      </c>
      <c r="J5726" s="74" t="s">
        <v>1997</v>
      </c>
      <c r="K5726" s="74" t="s">
        <v>32</v>
      </c>
      <c r="L5726" s="74" t="s">
        <v>2501</v>
      </c>
      <c r="M5726" s="74"/>
      <c r="N5726" s="74" t="s">
        <v>40</v>
      </c>
      <c r="O5726" s="74" t="s">
        <v>41</v>
      </c>
      <c r="P5726" s="10">
        <v>0.03</v>
      </c>
      <c r="Q5726" s="12" t="s">
        <v>2502</v>
      </c>
      <c r="R5726" s="74" t="s">
        <v>3750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2501</v>
      </c>
      <c r="F5727" s="74" t="s">
        <v>2501</v>
      </c>
      <c r="G5727" s="74" t="s">
        <v>2501</v>
      </c>
      <c r="H5727" s="74" t="s">
        <v>1995</v>
      </c>
      <c r="I5727" s="74" t="s">
        <v>1996</v>
      </c>
      <c r="J5727" s="74" t="s">
        <v>1997</v>
      </c>
      <c r="K5727" s="74" t="s">
        <v>32</v>
      </c>
      <c r="L5727" s="74" t="s">
        <v>2501</v>
      </c>
      <c r="M5727" s="74"/>
      <c r="N5727" s="74" t="s">
        <v>40</v>
      </c>
      <c r="O5727" s="74" t="s">
        <v>41</v>
      </c>
      <c r="P5727" s="10">
        <v>0.04</v>
      </c>
      <c r="Q5727" s="12" t="s">
        <v>2502</v>
      </c>
      <c r="R5727" s="74" t="s">
        <v>4044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2503</v>
      </c>
      <c r="F5728" s="74" t="s">
        <v>2503</v>
      </c>
      <c r="G5728" s="74" t="s">
        <v>2503</v>
      </c>
      <c r="H5728" s="74" t="s">
        <v>1995</v>
      </c>
      <c r="I5728" s="74" t="s">
        <v>1996</v>
      </c>
      <c r="J5728" s="74" t="s">
        <v>1997</v>
      </c>
      <c r="K5728" s="74" t="s">
        <v>32</v>
      </c>
      <c r="L5728" s="74" t="s">
        <v>2504</v>
      </c>
      <c r="M5728" s="74"/>
      <c r="N5728" s="74" t="s">
        <v>40</v>
      </c>
      <c r="O5728" s="74" t="s">
        <v>80</v>
      </c>
      <c r="P5728" s="10">
        <v>0</v>
      </c>
      <c r="Q5728" s="12" t="s">
        <v>2505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2512</v>
      </c>
      <c r="F5729" s="74" t="s">
        <v>2512</v>
      </c>
      <c r="G5729" s="74" t="s">
        <v>2512</v>
      </c>
      <c r="H5729" s="74" t="s">
        <v>1995</v>
      </c>
      <c r="I5729" s="74" t="s">
        <v>1996</v>
      </c>
      <c r="J5729" s="74" t="s">
        <v>1997</v>
      </c>
      <c r="K5729" s="74" t="s">
        <v>32</v>
      </c>
      <c r="L5729" s="74" t="s">
        <v>2512</v>
      </c>
      <c r="M5729" s="74"/>
      <c r="N5729" s="74" t="s">
        <v>40</v>
      </c>
      <c r="O5729" s="74" t="s">
        <v>80</v>
      </c>
      <c r="P5729" s="10">
        <v>0</v>
      </c>
      <c r="Q5729" s="12" t="s">
        <v>2513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1810</v>
      </c>
      <c r="F5730" s="74" t="s">
        <v>1810</v>
      </c>
      <c r="G5730" s="74" t="s">
        <v>1810</v>
      </c>
      <c r="H5730" s="74" t="s">
        <v>1995</v>
      </c>
      <c r="I5730" s="74" t="s">
        <v>1996</v>
      </c>
      <c r="J5730" s="74" t="s">
        <v>1997</v>
      </c>
      <c r="K5730" s="74" t="s">
        <v>32</v>
      </c>
      <c r="L5730" s="74" t="s">
        <v>1810</v>
      </c>
      <c r="M5730" s="74"/>
      <c r="N5730" s="74" t="s">
        <v>40</v>
      </c>
      <c r="O5730" s="74" t="s">
        <v>41</v>
      </c>
      <c r="P5730" s="10">
        <v>0.01</v>
      </c>
      <c r="Q5730" s="12" t="s">
        <v>2516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2520</v>
      </c>
      <c r="F5731" s="74" t="s">
        <v>2520</v>
      </c>
      <c r="G5731" s="74" t="s">
        <v>2520</v>
      </c>
      <c r="H5731" s="74" t="s">
        <v>1995</v>
      </c>
      <c r="I5731" s="74" t="s">
        <v>1996</v>
      </c>
      <c r="J5731" s="74" t="s">
        <v>1997</v>
      </c>
      <c r="K5731" s="74" t="s">
        <v>32</v>
      </c>
      <c r="L5731" s="74" t="s">
        <v>2520</v>
      </c>
      <c r="M5731" s="74"/>
      <c r="N5731" s="74" t="s">
        <v>40</v>
      </c>
      <c r="O5731" s="74" t="s">
        <v>80</v>
      </c>
      <c r="P5731" s="10">
        <v>0</v>
      </c>
      <c r="Q5731" s="12" t="s">
        <v>2521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2522</v>
      </c>
      <c r="F5732" s="74" t="s">
        <v>2522</v>
      </c>
      <c r="G5732" s="74" t="s">
        <v>2522</v>
      </c>
      <c r="H5732" s="74" t="s">
        <v>1995</v>
      </c>
      <c r="I5732" s="74" t="s">
        <v>1996</v>
      </c>
      <c r="J5732" s="74" t="s">
        <v>1997</v>
      </c>
      <c r="K5732" s="74" t="s">
        <v>32</v>
      </c>
      <c r="L5732" s="74" t="s">
        <v>2522</v>
      </c>
      <c r="M5732" s="74"/>
      <c r="N5732" s="74" t="s">
        <v>40</v>
      </c>
      <c r="O5732" s="74" t="s">
        <v>80</v>
      </c>
      <c r="P5732" s="10">
        <v>0</v>
      </c>
      <c r="Q5732" s="12" t="s">
        <v>2523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2527</v>
      </c>
      <c r="F5733" s="74" t="s">
        <v>2527</v>
      </c>
      <c r="G5733" s="74" t="s">
        <v>2527</v>
      </c>
      <c r="H5733" s="74" t="s">
        <v>1995</v>
      </c>
      <c r="I5733" s="74" t="s">
        <v>1996</v>
      </c>
      <c r="J5733" s="74" t="s">
        <v>1997</v>
      </c>
      <c r="K5733" s="74" t="s">
        <v>32</v>
      </c>
      <c r="L5733" s="74" t="s">
        <v>2527</v>
      </c>
      <c r="M5733" s="74"/>
      <c r="N5733" s="74" t="s">
        <v>40</v>
      </c>
      <c r="O5733" s="74" t="s">
        <v>80</v>
      </c>
      <c r="P5733" s="10">
        <v>0</v>
      </c>
      <c r="Q5733" s="12" t="s">
        <v>2528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1812</v>
      </c>
      <c r="F5734" s="74" t="s">
        <v>1812</v>
      </c>
      <c r="G5734" s="74" t="s">
        <v>1812</v>
      </c>
      <c r="H5734" s="74" t="s">
        <v>1995</v>
      </c>
      <c r="I5734" s="74" t="s">
        <v>1996</v>
      </c>
      <c r="J5734" s="74" t="s">
        <v>1997</v>
      </c>
      <c r="K5734" s="74" t="s">
        <v>32</v>
      </c>
      <c r="L5734" s="74" t="s">
        <v>1812</v>
      </c>
      <c r="M5734" s="74"/>
      <c r="N5734" s="74" t="s">
        <v>40</v>
      </c>
      <c r="O5734" s="74" t="s">
        <v>41</v>
      </c>
      <c r="P5734" s="10">
        <v>0.02</v>
      </c>
      <c r="Q5734" s="12" t="s">
        <v>2529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1812</v>
      </c>
      <c r="F5735" s="74" t="s">
        <v>1812</v>
      </c>
      <c r="G5735" s="74" t="s">
        <v>1812</v>
      </c>
      <c r="H5735" s="74" t="s">
        <v>1995</v>
      </c>
      <c r="I5735" s="74" t="s">
        <v>1996</v>
      </c>
      <c r="J5735" s="74" t="s">
        <v>1997</v>
      </c>
      <c r="K5735" s="74" t="s">
        <v>32</v>
      </c>
      <c r="L5735" s="74" t="s">
        <v>2530</v>
      </c>
      <c r="M5735" s="74"/>
      <c r="N5735" s="74" t="s">
        <v>40</v>
      </c>
      <c r="O5735" s="74" t="s">
        <v>41</v>
      </c>
      <c r="P5735" s="10">
        <v>0.02</v>
      </c>
      <c r="Q5735" s="12" t="s">
        <v>2531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2532</v>
      </c>
      <c r="F5736" s="74" t="s">
        <v>2533</v>
      </c>
      <c r="G5736" s="74" t="s">
        <v>2532</v>
      </c>
      <c r="H5736" s="74" t="s">
        <v>1995</v>
      </c>
      <c r="I5736" s="74" t="s">
        <v>1996</v>
      </c>
      <c r="J5736" s="74" t="s">
        <v>1997</v>
      </c>
      <c r="K5736" s="74" t="s">
        <v>32</v>
      </c>
      <c r="L5736" s="74" t="s">
        <v>2532</v>
      </c>
      <c r="M5736" s="74"/>
      <c r="N5736" s="74" t="s">
        <v>40</v>
      </c>
      <c r="O5736" s="74" t="s">
        <v>41</v>
      </c>
      <c r="P5736" s="10">
        <v>0.02</v>
      </c>
      <c r="Q5736" s="12" t="s">
        <v>2534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2542</v>
      </c>
      <c r="F5737" s="74" t="s">
        <v>2542</v>
      </c>
      <c r="G5737" s="74" t="s">
        <v>2542</v>
      </c>
      <c r="H5737" s="74" t="s">
        <v>1995</v>
      </c>
      <c r="I5737" s="74" t="s">
        <v>1996</v>
      </c>
      <c r="J5737" s="74" t="s">
        <v>1997</v>
      </c>
      <c r="K5737" s="74" t="s">
        <v>32</v>
      </c>
      <c r="L5737" s="74" t="s">
        <v>2542</v>
      </c>
      <c r="M5737" s="74"/>
      <c r="N5737" s="74" t="s">
        <v>40</v>
      </c>
      <c r="O5737" s="74" t="s">
        <v>41</v>
      </c>
      <c r="P5737" s="10">
        <v>0.02</v>
      </c>
      <c r="Q5737" s="12" t="s">
        <v>2543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4050</v>
      </c>
      <c r="F5738" s="74" t="s">
        <v>4050</v>
      </c>
      <c r="G5738" s="74" t="s">
        <v>4050</v>
      </c>
      <c r="H5738" s="74" t="s">
        <v>1995</v>
      </c>
      <c r="I5738" s="74" t="s">
        <v>1996</v>
      </c>
      <c r="J5738" s="74" t="s">
        <v>1997</v>
      </c>
      <c r="K5738" s="74" t="s">
        <v>32</v>
      </c>
      <c r="L5738" s="74" t="s">
        <v>4050</v>
      </c>
      <c r="M5738" s="74"/>
      <c r="N5738" s="74" t="s">
        <v>40</v>
      </c>
      <c r="O5738" s="74" t="s">
        <v>41</v>
      </c>
      <c r="P5738" s="10">
        <v>0.02</v>
      </c>
      <c r="Q5738" s="12" t="s">
        <v>4051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4052</v>
      </c>
      <c r="F5739" s="74" t="s">
        <v>4052</v>
      </c>
      <c r="G5739" s="74" t="s">
        <v>4052</v>
      </c>
      <c r="H5739" s="74" t="s">
        <v>1995</v>
      </c>
      <c r="I5739" s="74" t="s">
        <v>1996</v>
      </c>
      <c r="J5739" s="74" t="s">
        <v>1997</v>
      </c>
      <c r="K5739" s="74" t="s">
        <v>32</v>
      </c>
      <c r="L5739" s="74" t="s">
        <v>4052</v>
      </c>
      <c r="M5739" s="74"/>
      <c r="N5739" s="74" t="s">
        <v>40</v>
      </c>
      <c r="O5739" s="74" t="s">
        <v>80</v>
      </c>
      <c r="P5739" s="10">
        <v>0</v>
      </c>
      <c r="Q5739" s="12" t="s">
        <v>4053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1995</v>
      </c>
      <c r="I5740" s="74" t="s">
        <v>1996</v>
      </c>
      <c r="J5740" s="74" t="s">
        <v>1997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2555</v>
      </c>
      <c r="R5740" s="74" t="s">
        <v>3750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1995</v>
      </c>
      <c r="I5741" s="74" t="s">
        <v>1996</v>
      </c>
      <c r="J5741" s="74" t="s">
        <v>1997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2565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2566</v>
      </c>
      <c r="F5742" s="74" t="s">
        <v>2567</v>
      </c>
      <c r="G5742" s="74" t="s">
        <v>2566</v>
      </c>
      <c r="H5742" s="74" t="s">
        <v>1995</v>
      </c>
      <c r="I5742" s="74" t="s">
        <v>1996</v>
      </c>
      <c r="J5742" s="74" t="s">
        <v>1997</v>
      </c>
      <c r="K5742" s="74" t="s">
        <v>32</v>
      </c>
      <c r="L5742" s="74" t="s">
        <v>2568</v>
      </c>
      <c r="M5742" s="74"/>
      <c r="N5742" s="74" t="s">
        <v>40</v>
      </c>
      <c r="O5742" s="74" t="s">
        <v>80</v>
      </c>
      <c r="P5742" s="10">
        <v>0</v>
      </c>
      <c r="Q5742" s="12" t="s">
        <v>2569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2566</v>
      </c>
      <c r="F5743" s="74" t="s">
        <v>2567</v>
      </c>
      <c r="G5743" s="74" t="s">
        <v>2566</v>
      </c>
      <c r="H5743" s="74" t="s">
        <v>1995</v>
      </c>
      <c r="I5743" s="74" t="s">
        <v>1996</v>
      </c>
      <c r="J5743" s="74" t="s">
        <v>1997</v>
      </c>
      <c r="K5743" s="74" t="s">
        <v>32</v>
      </c>
      <c r="L5743" s="74" t="s">
        <v>2570</v>
      </c>
      <c r="M5743" s="74"/>
      <c r="N5743" s="74" t="s">
        <v>40</v>
      </c>
      <c r="O5743" s="74" t="s">
        <v>80</v>
      </c>
      <c r="P5743" s="10">
        <v>0</v>
      </c>
      <c r="Q5743" s="12" t="s">
        <v>2571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1995</v>
      </c>
      <c r="I5744" s="74" t="s">
        <v>1996</v>
      </c>
      <c r="J5744" s="74" t="s">
        <v>1997</v>
      </c>
      <c r="K5744" s="74" t="s">
        <v>32</v>
      </c>
      <c r="L5744" s="74" t="s">
        <v>2574</v>
      </c>
      <c r="M5744" s="74"/>
      <c r="N5744" s="74" t="s">
        <v>40</v>
      </c>
      <c r="O5744" s="74" t="s">
        <v>41</v>
      </c>
      <c r="P5744" s="10">
        <v>0.02</v>
      </c>
      <c r="Q5744" s="12" t="s">
        <v>2575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2584</v>
      </c>
      <c r="F5745" s="74" t="s">
        <v>3431</v>
      </c>
      <c r="G5745" s="74" t="s">
        <v>2584</v>
      </c>
      <c r="H5745" s="74" t="s">
        <v>1995</v>
      </c>
      <c r="I5745" s="74" t="s">
        <v>1996</v>
      </c>
      <c r="J5745" s="74" t="s">
        <v>1997</v>
      </c>
      <c r="K5745" s="74" t="s">
        <v>32</v>
      </c>
      <c r="L5745" s="74" t="s">
        <v>2584</v>
      </c>
      <c r="M5745" s="74"/>
      <c r="N5745" s="74" t="s">
        <v>57</v>
      </c>
      <c r="O5745" s="74" t="s">
        <v>41</v>
      </c>
      <c r="P5745" s="10">
        <v>0.04</v>
      </c>
      <c r="Q5745" s="12" t="s">
        <v>2586</v>
      </c>
      <c r="R5745" s="74" t="s">
        <v>4038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2584</v>
      </c>
      <c r="F5746" s="74" t="s">
        <v>3431</v>
      </c>
      <c r="G5746" s="74" t="s">
        <v>2584</v>
      </c>
      <c r="H5746" s="74" t="s">
        <v>1995</v>
      </c>
      <c r="I5746" s="74" t="s">
        <v>1996</v>
      </c>
      <c r="J5746" s="74" t="s">
        <v>1997</v>
      </c>
      <c r="K5746" s="74" t="s">
        <v>32</v>
      </c>
      <c r="L5746" s="74" t="s">
        <v>2584</v>
      </c>
      <c r="M5746" s="74"/>
      <c r="N5746" s="74" t="s">
        <v>57</v>
      </c>
      <c r="O5746" s="74" t="s">
        <v>41</v>
      </c>
      <c r="P5746" s="10">
        <v>0.04</v>
      </c>
      <c r="Q5746" s="12" t="s">
        <v>3487</v>
      </c>
      <c r="R5746" s="74" t="s">
        <v>4038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2584</v>
      </c>
      <c r="F5747" s="74" t="s">
        <v>3431</v>
      </c>
      <c r="G5747" s="74" t="s">
        <v>2584</v>
      </c>
      <c r="H5747" s="74" t="s">
        <v>1995</v>
      </c>
      <c r="I5747" s="74" t="s">
        <v>1996</v>
      </c>
      <c r="J5747" s="74" t="s">
        <v>1997</v>
      </c>
      <c r="K5747" s="74" t="s">
        <v>32</v>
      </c>
      <c r="L5747" s="74" t="s">
        <v>2584</v>
      </c>
      <c r="M5747" s="74"/>
      <c r="N5747" s="74" t="s">
        <v>57</v>
      </c>
      <c r="O5747" s="74" t="s">
        <v>41</v>
      </c>
      <c r="P5747" s="10">
        <v>0.04</v>
      </c>
      <c r="Q5747" s="12" t="s">
        <v>4054</v>
      </c>
      <c r="R5747" s="74" t="s">
        <v>3730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4055</v>
      </c>
      <c r="F5748" s="74" t="s">
        <v>4055</v>
      </c>
      <c r="G5748" s="74" t="s">
        <v>4055</v>
      </c>
      <c r="H5748" s="74" t="s">
        <v>1995</v>
      </c>
      <c r="I5748" s="74" t="s">
        <v>1996</v>
      </c>
      <c r="J5748" s="74" t="s">
        <v>1997</v>
      </c>
      <c r="K5748" s="74" t="s">
        <v>32</v>
      </c>
      <c r="L5748" s="74" t="s">
        <v>4055</v>
      </c>
      <c r="M5748" s="74"/>
      <c r="N5748" s="74" t="s">
        <v>40</v>
      </c>
      <c r="O5748" s="74" t="s">
        <v>41</v>
      </c>
      <c r="P5748" s="10">
        <v>0.02</v>
      </c>
      <c r="Q5748" s="12" t="s">
        <v>4056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2576</v>
      </c>
      <c r="F5749" s="74" t="s">
        <v>2576</v>
      </c>
      <c r="G5749" s="74" t="s">
        <v>2576</v>
      </c>
      <c r="H5749" s="74" t="s">
        <v>1995</v>
      </c>
      <c r="I5749" s="74" t="s">
        <v>1996</v>
      </c>
      <c r="J5749" s="74" t="s">
        <v>1997</v>
      </c>
      <c r="K5749" s="74" t="s">
        <v>32</v>
      </c>
      <c r="L5749" s="74" t="s">
        <v>2576</v>
      </c>
      <c r="M5749" s="74"/>
      <c r="N5749" s="74" t="s">
        <v>40</v>
      </c>
      <c r="O5749" s="74" t="s">
        <v>80</v>
      </c>
      <c r="P5749" s="10">
        <v>0</v>
      </c>
      <c r="Q5749" s="12" t="s">
        <v>2577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3484</v>
      </c>
      <c r="F5750" s="74" t="s">
        <v>3484</v>
      </c>
      <c r="G5750" s="74" t="s">
        <v>3484</v>
      </c>
      <c r="H5750" s="74" t="s">
        <v>1995</v>
      </c>
      <c r="I5750" s="74" t="s">
        <v>1996</v>
      </c>
      <c r="J5750" s="74" t="s">
        <v>1997</v>
      </c>
      <c r="K5750" s="74" t="s">
        <v>32</v>
      </c>
      <c r="L5750" s="74" t="s">
        <v>3485</v>
      </c>
      <c r="M5750" s="74"/>
      <c r="N5750" s="74" t="s">
        <v>40</v>
      </c>
      <c r="O5750" s="74" t="s">
        <v>41</v>
      </c>
      <c r="P5750" s="10">
        <v>0.01</v>
      </c>
      <c r="Q5750" s="12" t="s">
        <v>3486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1813</v>
      </c>
      <c r="F5751" s="74" t="s">
        <v>1826</v>
      </c>
      <c r="G5751" s="74" t="s">
        <v>1813</v>
      </c>
      <c r="H5751" s="74" t="s">
        <v>1995</v>
      </c>
      <c r="I5751" s="74" t="s">
        <v>1996</v>
      </c>
      <c r="J5751" s="74" t="s">
        <v>1997</v>
      </c>
      <c r="K5751" s="74" t="s">
        <v>32</v>
      </c>
      <c r="L5751" s="74" t="s">
        <v>1813</v>
      </c>
      <c r="M5751" s="74"/>
      <c r="N5751" s="74" t="s">
        <v>40</v>
      </c>
      <c r="O5751" s="74" t="s">
        <v>41</v>
      </c>
      <c r="P5751" s="10">
        <v>0.02</v>
      </c>
      <c r="Q5751" s="12" t="s">
        <v>2539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2578</v>
      </c>
      <c r="F5752" s="74" t="s">
        <v>2579</v>
      </c>
      <c r="G5752" s="74" t="s">
        <v>2578</v>
      </c>
      <c r="H5752" s="74" t="s">
        <v>1995</v>
      </c>
      <c r="I5752" s="74" t="s">
        <v>1996</v>
      </c>
      <c r="J5752" s="74" t="s">
        <v>1997</v>
      </c>
      <c r="K5752" s="74" t="s">
        <v>32</v>
      </c>
      <c r="L5752" s="74" t="s">
        <v>2578</v>
      </c>
      <c r="M5752" s="74"/>
      <c r="N5752" s="74" t="s">
        <v>40</v>
      </c>
      <c r="O5752" s="74" t="s">
        <v>80</v>
      </c>
      <c r="P5752" s="10">
        <v>0</v>
      </c>
      <c r="Q5752" s="12" t="s">
        <v>2580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2581</v>
      </c>
      <c r="F5753" s="74" t="s">
        <v>2581</v>
      </c>
      <c r="G5753" s="74" t="s">
        <v>2581</v>
      </c>
      <c r="H5753" s="74" t="s">
        <v>1995</v>
      </c>
      <c r="I5753" s="74" t="s">
        <v>1996</v>
      </c>
      <c r="J5753" s="74" t="s">
        <v>1997</v>
      </c>
      <c r="K5753" s="74" t="s">
        <v>32</v>
      </c>
      <c r="L5753" s="74" t="s">
        <v>2582</v>
      </c>
      <c r="M5753" s="74"/>
      <c r="N5753" s="74" t="s">
        <v>40</v>
      </c>
      <c r="O5753" s="74" t="s">
        <v>80</v>
      </c>
      <c r="P5753" s="10">
        <v>0</v>
      </c>
      <c r="Q5753" s="12" t="s">
        <v>2583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1995</v>
      </c>
      <c r="I5754" s="74" t="s">
        <v>1996</v>
      </c>
      <c r="J5754" s="74" t="s">
        <v>1997</v>
      </c>
      <c r="K5754" s="74" t="s">
        <v>32</v>
      </c>
      <c r="L5754" s="74" t="s">
        <v>2584</v>
      </c>
      <c r="M5754" s="74"/>
      <c r="N5754" s="74" t="s">
        <v>57</v>
      </c>
      <c r="O5754" s="74" t="s">
        <v>41</v>
      </c>
      <c r="P5754" s="10">
        <v>0.04</v>
      </c>
      <c r="Q5754" s="12" t="s">
        <v>2586</v>
      </c>
      <c r="R5754" s="74" t="s">
        <v>3730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1995</v>
      </c>
      <c r="I5755" s="74" t="s">
        <v>1996</v>
      </c>
      <c r="J5755" s="74" t="s">
        <v>1997</v>
      </c>
      <c r="K5755" s="74" t="s">
        <v>32</v>
      </c>
      <c r="L5755" s="74" t="s">
        <v>2584</v>
      </c>
      <c r="M5755" s="74"/>
      <c r="N5755" s="74" t="s">
        <v>57</v>
      </c>
      <c r="O5755" s="74" t="s">
        <v>41</v>
      </c>
      <c r="P5755" s="10">
        <v>0.04</v>
      </c>
      <c r="Q5755" s="12" t="s">
        <v>3487</v>
      </c>
      <c r="R5755" s="74" t="s">
        <v>3730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1995</v>
      </c>
      <c r="I5756" s="74" t="s">
        <v>1996</v>
      </c>
      <c r="J5756" s="74" t="s">
        <v>1997</v>
      </c>
      <c r="K5756" s="74" t="s">
        <v>32</v>
      </c>
      <c r="L5756" s="74" t="s">
        <v>2584</v>
      </c>
      <c r="M5756" s="74"/>
      <c r="N5756" s="74" t="s">
        <v>57</v>
      </c>
      <c r="O5756" s="74" t="s">
        <v>41</v>
      </c>
      <c r="P5756" s="10">
        <v>0.04</v>
      </c>
      <c r="Q5756" s="12" t="s">
        <v>4054</v>
      </c>
      <c r="R5756" s="74" t="s">
        <v>3730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1995</v>
      </c>
      <c r="I5757" s="74" t="s">
        <v>1996</v>
      </c>
      <c r="J5757" s="74" t="s">
        <v>1997</v>
      </c>
      <c r="K5757" s="74" t="s">
        <v>32</v>
      </c>
      <c r="L5757" s="74" t="s">
        <v>4057</v>
      </c>
      <c r="M5757" s="74"/>
      <c r="N5757" s="74" t="s">
        <v>40</v>
      </c>
      <c r="O5757" s="74" t="s">
        <v>41</v>
      </c>
      <c r="P5757" s="10">
        <v>0.02</v>
      </c>
      <c r="Q5757" s="12" t="s">
        <v>4058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1995</v>
      </c>
      <c r="I5758" s="74" t="s">
        <v>1996</v>
      </c>
      <c r="J5758" s="74" t="s">
        <v>1997</v>
      </c>
      <c r="K5758" s="74" t="s">
        <v>32</v>
      </c>
      <c r="L5758" s="74" t="s">
        <v>2593</v>
      </c>
      <c r="M5758" s="74"/>
      <c r="N5758" s="74" t="s">
        <v>40</v>
      </c>
      <c r="O5758" s="74" t="s">
        <v>41</v>
      </c>
      <c r="P5758" s="10">
        <v>0.02</v>
      </c>
      <c r="Q5758" s="12" t="s">
        <v>2594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1995</v>
      </c>
      <c r="I5759" s="74" t="s">
        <v>1996</v>
      </c>
      <c r="J5759" s="74" t="s">
        <v>1997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2595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2596</v>
      </c>
      <c r="F5760" s="74" t="s">
        <v>2596</v>
      </c>
      <c r="G5760" s="74" t="s">
        <v>2596</v>
      </c>
      <c r="H5760" s="74" t="s">
        <v>1995</v>
      </c>
      <c r="I5760" s="74" t="s">
        <v>1996</v>
      </c>
      <c r="J5760" s="74" t="s">
        <v>1997</v>
      </c>
      <c r="K5760" s="74" t="s">
        <v>32</v>
      </c>
      <c r="L5760" s="74" t="s">
        <v>2596</v>
      </c>
      <c r="M5760" s="74"/>
      <c r="N5760" s="74" t="s">
        <v>40</v>
      </c>
      <c r="O5760" s="74" t="s">
        <v>41</v>
      </c>
      <c r="P5760" s="10">
        <v>0.02</v>
      </c>
      <c r="Q5760" s="12" t="s">
        <v>2598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1995</v>
      </c>
      <c r="I5761" s="74" t="s">
        <v>1996</v>
      </c>
      <c r="J5761" s="74" t="s">
        <v>1997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2601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2607</v>
      </c>
      <c r="F5762" s="74" t="s">
        <v>2607</v>
      </c>
      <c r="G5762" s="74" t="s">
        <v>2607</v>
      </c>
      <c r="H5762" s="74" t="s">
        <v>1995</v>
      </c>
      <c r="I5762" s="74" t="s">
        <v>1996</v>
      </c>
      <c r="J5762" s="74" t="s">
        <v>1997</v>
      </c>
      <c r="K5762" s="74" t="s">
        <v>32</v>
      </c>
      <c r="L5762" s="74" t="s">
        <v>2607</v>
      </c>
      <c r="M5762" s="74"/>
      <c r="N5762" s="74" t="s">
        <v>57</v>
      </c>
      <c r="O5762" s="74" t="s">
        <v>41</v>
      </c>
      <c r="P5762" s="10">
        <v>0.02</v>
      </c>
      <c r="Q5762" s="12" t="s">
        <v>2608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2607</v>
      </c>
      <c r="F5763" s="74" t="s">
        <v>2607</v>
      </c>
      <c r="G5763" s="74" t="s">
        <v>2607</v>
      </c>
      <c r="H5763" s="74" t="s">
        <v>1995</v>
      </c>
      <c r="I5763" s="74" t="s">
        <v>1996</v>
      </c>
      <c r="J5763" s="74" t="s">
        <v>1997</v>
      </c>
      <c r="K5763" s="74" t="s">
        <v>32</v>
      </c>
      <c r="L5763" s="74" t="s">
        <v>2607</v>
      </c>
      <c r="M5763" s="74"/>
      <c r="N5763" s="74" t="s">
        <v>57</v>
      </c>
      <c r="O5763" s="74" t="s">
        <v>41</v>
      </c>
      <c r="P5763" s="10">
        <v>0.02</v>
      </c>
      <c r="Q5763" s="12" t="s">
        <v>2609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2607</v>
      </c>
      <c r="F5764" s="74" t="s">
        <v>2607</v>
      </c>
      <c r="G5764" s="74" t="s">
        <v>2607</v>
      </c>
      <c r="H5764" s="74" t="s">
        <v>1995</v>
      </c>
      <c r="I5764" s="74" t="s">
        <v>1996</v>
      </c>
      <c r="J5764" s="74" t="s">
        <v>1997</v>
      </c>
      <c r="K5764" s="74" t="s">
        <v>32</v>
      </c>
      <c r="L5764" s="74" t="s">
        <v>2607</v>
      </c>
      <c r="M5764" s="74"/>
      <c r="N5764" s="74" t="s">
        <v>40</v>
      </c>
      <c r="O5764" s="74" t="s">
        <v>41</v>
      </c>
      <c r="P5764" s="10">
        <v>0.01</v>
      </c>
      <c r="Q5764" s="12" t="s">
        <v>2609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1995</v>
      </c>
      <c r="I5765" s="74" t="s">
        <v>1996</v>
      </c>
      <c r="J5765" s="74" t="s">
        <v>1997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2611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1161</v>
      </c>
      <c r="F5766" s="74" t="s">
        <v>1161</v>
      </c>
      <c r="G5766" s="74" t="s">
        <v>1161</v>
      </c>
      <c r="H5766" s="74" t="s">
        <v>1995</v>
      </c>
      <c r="I5766" s="74" t="s">
        <v>1996</v>
      </c>
      <c r="J5766" s="74" t="s">
        <v>1997</v>
      </c>
      <c r="K5766" s="74" t="s">
        <v>32</v>
      </c>
      <c r="L5766" s="74" t="s">
        <v>1162</v>
      </c>
      <c r="M5766" s="74"/>
      <c r="N5766" s="74" t="s">
        <v>40</v>
      </c>
      <c r="O5766" s="74" t="s">
        <v>80</v>
      </c>
      <c r="P5766" s="10">
        <v>0</v>
      </c>
      <c r="Q5766" s="12" t="s">
        <v>2613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2614</v>
      </c>
      <c r="F5767" s="74" t="s">
        <v>2614</v>
      </c>
      <c r="G5767" s="74" t="s">
        <v>2614</v>
      </c>
      <c r="H5767" s="74" t="s">
        <v>1995</v>
      </c>
      <c r="I5767" s="74" t="s">
        <v>1996</v>
      </c>
      <c r="J5767" s="74" t="s">
        <v>1997</v>
      </c>
      <c r="K5767" s="74" t="s">
        <v>32</v>
      </c>
      <c r="L5767" s="74" t="s">
        <v>1845</v>
      </c>
      <c r="M5767" s="74"/>
      <c r="N5767" s="74" t="s">
        <v>40</v>
      </c>
      <c r="O5767" s="74" t="s">
        <v>80</v>
      </c>
      <c r="P5767" s="10">
        <v>0</v>
      </c>
      <c r="Q5767" s="12" t="s">
        <v>2615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2614</v>
      </c>
      <c r="F5768" s="74" t="s">
        <v>2614</v>
      </c>
      <c r="G5768" s="74" t="s">
        <v>2614</v>
      </c>
      <c r="H5768" s="74" t="s">
        <v>1995</v>
      </c>
      <c r="I5768" s="74" t="s">
        <v>1996</v>
      </c>
      <c r="J5768" s="74" t="s">
        <v>1997</v>
      </c>
      <c r="K5768" s="74" t="s">
        <v>32</v>
      </c>
      <c r="L5768" s="74" t="s">
        <v>1844</v>
      </c>
      <c r="M5768" s="74"/>
      <c r="N5768" s="74" t="s">
        <v>40</v>
      </c>
      <c r="O5768" s="74" t="s">
        <v>80</v>
      </c>
      <c r="P5768" s="10">
        <v>0</v>
      </c>
      <c r="Q5768" s="12" t="s">
        <v>2616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1168</v>
      </c>
      <c r="F5769" s="74" t="s">
        <v>1168</v>
      </c>
      <c r="G5769" s="74" t="s">
        <v>1168</v>
      </c>
      <c r="H5769" s="74" t="s">
        <v>1995</v>
      </c>
      <c r="I5769" s="74" t="s">
        <v>1996</v>
      </c>
      <c r="J5769" s="74" t="s">
        <v>1997</v>
      </c>
      <c r="K5769" s="74" t="s">
        <v>32</v>
      </c>
      <c r="L5769" s="74" t="s">
        <v>3488</v>
      </c>
      <c r="M5769" s="74"/>
      <c r="N5769" s="74" t="s">
        <v>40</v>
      </c>
      <c r="O5769" s="74" t="s">
        <v>80</v>
      </c>
      <c r="P5769" s="10">
        <v>0</v>
      </c>
      <c r="Q5769" s="12" t="s">
        <v>3489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1168</v>
      </c>
      <c r="F5770" s="74" t="s">
        <v>1168</v>
      </c>
      <c r="G5770" s="74" t="s">
        <v>1168</v>
      </c>
      <c r="H5770" s="74" t="s">
        <v>1995</v>
      </c>
      <c r="I5770" s="74" t="s">
        <v>1996</v>
      </c>
      <c r="J5770" s="74" t="s">
        <v>1997</v>
      </c>
      <c r="K5770" s="74" t="s">
        <v>32</v>
      </c>
      <c r="L5770" s="74" t="s">
        <v>1168</v>
      </c>
      <c r="M5770" s="74"/>
      <c r="N5770" s="74" t="s">
        <v>40</v>
      </c>
      <c r="O5770" s="74" t="s">
        <v>80</v>
      </c>
      <c r="P5770" s="10">
        <v>0</v>
      </c>
      <c r="Q5770" s="12" t="s">
        <v>2621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1168</v>
      </c>
      <c r="F5771" s="74" t="s">
        <v>1168</v>
      </c>
      <c r="G5771" s="74" t="s">
        <v>1168</v>
      </c>
      <c r="H5771" s="74" t="s">
        <v>1995</v>
      </c>
      <c r="I5771" s="74" t="s">
        <v>1996</v>
      </c>
      <c r="J5771" s="74" t="s">
        <v>1997</v>
      </c>
      <c r="K5771" s="74" t="s">
        <v>32</v>
      </c>
      <c r="L5771" s="74" t="s">
        <v>1169</v>
      </c>
      <c r="M5771" s="74"/>
      <c r="N5771" s="74" t="s">
        <v>40</v>
      </c>
      <c r="O5771" s="74" t="s">
        <v>80</v>
      </c>
      <c r="P5771" s="10">
        <v>0</v>
      </c>
      <c r="Q5771" s="12" t="s">
        <v>2622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74" t="s">
        <v>32</v>
      </c>
      <c r="C5772" s="74" t="s">
        <v>1072</v>
      </c>
      <c r="D5772" s="74" t="s">
        <v>1181</v>
      </c>
      <c r="E5772" s="74" t="s">
        <v>2631</v>
      </c>
      <c r="F5772" s="74" t="s">
        <v>2631</v>
      </c>
      <c r="G5772" s="74" t="s">
        <v>2631</v>
      </c>
      <c r="H5772" s="74" t="s">
        <v>1995</v>
      </c>
      <c r="I5772" s="74" t="s">
        <v>1996</v>
      </c>
      <c r="J5772" s="74" t="s">
        <v>1997</v>
      </c>
      <c r="K5772" s="74" t="s">
        <v>32</v>
      </c>
      <c r="L5772" s="74" t="s">
        <v>2631</v>
      </c>
      <c r="M5772" s="74"/>
      <c r="N5772" s="74" t="s">
        <v>57</v>
      </c>
      <c r="O5772" s="74" t="s">
        <v>41</v>
      </c>
      <c r="P5772" s="10">
        <v>0.01</v>
      </c>
      <c r="Q5772" s="12" t="s">
        <v>2632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74" t="s">
        <v>32</v>
      </c>
      <c r="C5773" s="74" t="s">
        <v>1072</v>
      </c>
      <c r="D5773" s="74" t="s">
        <v>1181</v>
      </c>
      <c r="E5773" s="74" t="s">
        <v>2631</v>
      </c>
      <c r="F5773" s="74" t="s">
        <v>2631</v>
      </c>
      <c r="G5773" s="74" t="s">
        <v>2631</v>
      </c>
      <c r="H5773" s="74" t="s">
        <v>1995</v>
      </c>
      <c r="I5773" s="74" t="s">
        <v>1996</v>
      </c>
      <c r="J5773" s="74" t="s">
        <v>1997</v>
      </c>
      <c r="K5773" s="74" t="s">
        <v>32</v>
      </c>
      <c r="L5773" s="74" t="s">
        <v>2631</v>
      </c>
      <c r="M5773" s="74"/>
      <c r="N5773" s="74" t="s">
        <v>57</v>
      </c>
      <c r="O5773" s="74" t="s">
        <v>41</v>
      </c>
      <c r="P5773" s="10">
        <v>0.01</v>
      </c>
      <c r="Q5773" s="12" t="s">
        <v>4059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74" t="s">
        <v>32</v>
      </c>
      <c r="C5774" s="74" t="s">
        <v>1072</v>
      </c>
      <c r="D5774" s="74" t="s">
        <v>1181</v>
      </c>
      <c r="E5774" s="74" t="s">
        <v>2631</v>
      </c>
      <c r="F5774" s="74" t="s">
        <v>2631</v>
      </c>
      <c r="G5774" s="74" t="s">
        <v>2631</v>
      </c>
      <c r="H5774" s="74" t="s">
        <v>1995</v>
      </c>
      <c r="I5774" s="74" t="s">
        <v>1996</v>
      </c>
      <c r="J5774" s="74" t="s">
        <v>1997</v>
      </c>
      <c r="K5774" s="74" t="s">
        <v>32</v>
      </c>
      <c r="L5774" s="74" t="s">
        <v>2631</v>
      </c>
      <c r="M5774" s="74"/>
      <c r="N5774" s="74" t="s">
        <v>40</v>
      </c>
      <c r="O5774" s="74" t="s">
        <v>80</v>
      </c>
      <c r="P5774" s="10">
        <v>0</v>
      </c>
      <c r="Q5774" s="12" t="s">
        <v>2633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74" t="s">
        <v>32</v>
      </c>
      <c r="C5775" s="74" t="s">
        <v>1072</v>
      </c>
      <c r="D5775" s="74" t="s">
        <v>1181</v>
      </c>
      <c r="E5775" s="74" t="s">
        <v>1191</v>
      </c>
      <c r="F5775" s="74" t="s">
        <v>1191</v>
      </c>
      <c r="G5775" s="74" t="s">
        <v>1191</v>
      </c>
      <c r="H5775" s="74" t="s">
        <v>1995</v>
      </c>
      <c r="I5775" s="74" t="s">
        <v>1996</v>
      </c>
      <c r="J5775" s="74" t="s">
        <v>1997</v>
      </c>
      <c r="K5775" s="74" t="s">
        <v>32</v>
      </c>
      <c r="L5775" s="74" t="s">
        <v>1191</v>
      </c>
      <c r="M5775" s="74"/>
      <c r="N5775" s="74" t="s">
        <v>40</v>
      </c>
      <c r="O5775" s="74" t="s">
        <v>80</v>
      </c>
      <c r="P5775" s="10">
        <v>0</v>
      </c>
      <c r="Q5775" s="12" t="s">
        <v>2636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74" t="s">
        <v>32</v>
      </c>
      <c r="C5776" s="74" t="s">
        <v>1072</v>
      </c>
      <c r="D5776" s="74" t="s">
        <v>1181</v>
      </c>
      <c r="E5776" s="74" t="s">
        <v>1191</v>
      </c>
      <c r="F5776" s="74" t="s">
        <v>1191</v>
      </c>
      <c r="G5776" s="74" t="s">
        <v>1191</v>
      </c>
      <c r="H5776" s="74" t="s">
        <v>1995</v>
      </c>
      <c r="I5776" s="74" t="s">
        <v>1996</v>
      </c>
      <c r="J5776" s="74" t="s">
        <v>1997</v>
      </c>
      <c r="K5776" s="74" t="s">
        <v>32</v>
      </c>
      <c r="L5776" s="74" t="s">
        <v>2637</v>
      </c>
      <c r="M5776" s="74"/>
      <c r="N5776" s="74" t="s">
        <v>40</v>
      </c>
      <c r="O5776" s="74" t="s">
        <v>80</v>
      </c>
      <c r="P5776" s="10">
        <v>0</v>
      </c>
      <c r="Q5776" s="12" t="s">
        <v>2638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74" t="s">
        <v>32</v>
      </c>
      <c r="C5777" s="74" t="s">
        <v>1072</v>
      </c>
      <c r="D5777" s="74" t="s">
        <v>1181</v>
      </c>
      <c r="E5777" s="74" t="s">
        <v>1191</v>
      </c>
      <c r="F5777" s="74" t="s">
        <v>1191</v>
      </c>
      <c r="G5777" s="74" t="s">
        <v>1191</v>
      </c>
      <c r="H5777" s="74" t="s">
        <v>1995</v>
      </c>
      <c r="I5777" s="74" t="s">
        <v>1996</v>
      </c>
      <c r="J5777" s="74" t="s">
        <v>1997</v>
      </c>
      <c r="K5777" s="74" t="s">
        <v>32</v>
      </c>
      <c r="L5777" s="74" t="s">
        <v>2639</v>
      </c>
      <c r="M5777" s="74"/>
      <c r="N5777" s="74" t="s">
        <v>40</v>
      </c>
      <c r="O5777" s="74" t="s">
        <v>80</v>
      </c>
      <c r="P5777" s="10">
        <v>0</v>
      </c>
      <c r="Q5777" s="12" t="s">
        <v>2640</v>
      </c>
      <c r="R5777" s="74" t="s">
        <v>3750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74" t="s">
        <v>32</v>
      </c>
      <c r="C5778" s="74" t="s">
        <v>1072</v>
      </c>
      <c r="D5778" s="74" t="s">
        <v>1181</v>
      </c>
      <c r="E5778" s="74" t="s">
        <v>1191</v>
      </c>
      <c r="F5778" s="74" t="s">
        <v>1191</v>
      </c>
      <c r="G5778" s="74" t="s">
        <v>1191</v>
      </c>
      <c r="H5778" s="74" t="s">
        <v>1995</v>
      </c>
      <c r="I5778" s="74" t="s">
        <v>1996</v>
      </c>
      <c r="J5778" s="74" t="s">
        <v>1997</v>
      </c>
      <c r="K5778" s="74" t="s">
        <v>32</v>
      </c>
      <c r="L5778" s="74" t="s">
        <v>2641</v>
      </c>
      <c r="M5778" s="74"/>
      <c r="N5778" s="74" t="s">
        <v>40</v>
      </c>
      <c r="O5778" s="74" t="s">
        <v>80</v>
      </c>
      <c r="P5778" s="10">
        <v>0</v>
      </c>
      <c r="Q5778" s="12" t="s">
        <v>2642</v>
      </c>
      <c r="R5778" s="74" t="s">
        <v>4044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74" t="s">
        <v>32</v>
      </c>
      <c r="C5779" s="74" t="s">
        <v>1072</v>
      </c>
      <c r="D5779" s="74" t="s">
        <v>1181</v>
      </c>
      <c r="E5779" s="74" t="s">
        <v>1234</v>
      </c>
      <c r="F5779" s="74" t="s">
        <v>1234</v>
      </c>
      <c r="G5779" s="74" t="s">
        <v>1234</v>
      </c>
      <c r="H5779" s="74" t="s">
        <v>1995</v>
      </c>
      <c r="I5779" s="74" t="s">
        <v>1996</v>
      </c>
      <c r="J5779" s="74" t="s">
        <v>1997</v>
      </c>
      <c r="K5779" s="74" t="s">
        <v>32</v>
      </c>
      <c r="L5779" s="74" t="s">
        <v>1234</v>
      </c>
      <c r="M5779" s="74"/>
      <c r="N5779" s="74" t="s">
        <v>57</v>
      </c>
      <c r="O5779" s="74" t="s">
        <v>41</v>
      </c>
      <c r="P5779" s="10">
        <v>0.05</v>
      </c>
      <c r="Q5779" s="12" t="s">
        <v>2634</v>
      </c>
      <c r="R5779" s="74" t="s">
        <v>3750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74" t="s">
        <v>32</v>
      </c>
      <c r="C5780" s="74" t="s">
        <v>1072</v>
      </c>
      <c r="D5780" s="74" t="s">
        <v>1181</v>
      </c>
      <c r="E5780" s="74" t="s">
        <v>1234</v>
      </c>
      <c r="F5780" s="74" t="s">
        <v>1234</v>
      </c>
      <c r="G5780" s="74" t="s">
        <v>1234</v>
      </c>
      <c r="H5780" s="74" t="s">
        <v>1995</v>
      </c>
      <c r="I5780" s="74" t="s">
        <v>1996</v>
      </c>
      <c r="J5780" s="74" t="s">
        <v>1997</v>
      </c>
      <c r="K5780" s="74" t="s">
        <v>32</v>
      </c>
      <c r="L5780" s="74" t="s">
        <v>1234</v>
      </c>
      <c r="M5780" s="74"/>
      <c r="N5780" s="74" t="s">
        <v>40</v>
      </c>
      <c r="O5780" s="74" t="s">
        <v>41</v>
      </c>
      <c r="P5780" s="10">
        <v>0.04</v>
      </c>
      <c r="Q5780" s="12" t="s">
        <v>2635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74" t="s">
        <v>32</v>
      </c>
      <c r="C5781" s="74" t="s">
        <v>1072</v>
      </c>
      <c r="D5781" s="74" t="s">
        <v>1181</v>
      </c>
      <c r="E5781" s="74" t="s">
        <v>2643</v>
      </c>
      <c r="F5781" s="74" t="s">
        <v>2643</v>
      </c>
      <c r="G5781" s="74" t="s">
        <v>2643</v>
      </c>
      <c r="H5781" s="74" t="s">
        <v>1995</v>
      </c>
      <c r="I5781" s="74" t="s">
        <v>1996</v>
      </c>
      <c r="J5781" s="74" t="s">
        <v>1997</v>
      </c>
      <c r="K5781" s="74" t="s">
        <v>32</v>
      </c>
      <c r="L5781" s="74" t="s">
        <v>2643</v>
      </c>
      <c r="M5781" s="74"/>
      <c r="N5781" s="74" t="s">
        <v>40</v>
      </c>
      <c r="O5781" s="74" t="s">
        <v>41</v>
      </c>
      <c r="P5781" s="10">
        <v>0.02</v>
      </c>
      <c r="Q5781" s="12" t="s">
        <v>2644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74" t="s">
        <v>32</v>
      </c>
      <c r="C5782" s="74" t="s">
        <v>1072</v>
      </c>
      <c r="D5782" s="74" t="s">
        <v>1181</v>
      </c>
      <c r="E5782" s="74" t="s">
        <v>1210</v>
      </c>
      <c r="F5782" s="74" t="s">
        <v>1211</v>
      </c>
      <c r="G5782" s="74" t="s">
        <v>1210</v>
      </c>
      <c r="H5782" s="74" t="s">
        <v>1995</v>
      </c>
      <c r="I5782" s="74" t="s">
        <v>1996</v>
      </c>
      <c r="J5782" s="74" t="s">
        <v>1997</v>
      </c>
      <c r="K5782" s="74" t="s">
        <v>32</v>
      </c>
      <c r="L5782" s="74" t="s">
        <v>1210</v>
      </c>
      <c r="M5782" s="74"/>
      <c r="N5782" s="74" t="s">
        <v>40</v>
      </c>
      <c r="O5782" s="74" t="s">
        <v>80</v>
      </c>
      <c r="P5782" s="10">
        <v>0</v>
      </c>
      <c r="Q5782" s="12" t="s">
        <v>2649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74" t="s">
        <v>32</v>
      </c>
      <c r="C5783" s="74" t="s">
        <v>1072</v>
      </c>
      <c r="D5783" s="74" t="s">
        <v>1181</v>
      </c>
      <c r="E5783" s="74" t="s">
        <v>1214</v>
      </c>
      <c r="F5783" s="74" t="s">
        <v>1214</v>
      </c>
      <c r="G5783" s="74" t="s">
        <v>1214</v>
      </c>
      <c r="H5783" s="74" t="s">
        <v>1995</v>
      </c>
      <c r="I5783" s="74" t="s">
        <v>1996</v>
      </c>
      <c r="J5783" s="74" t="s">
        <v>1997</v>
      </c>
      <c r="K5783" s="74" t="s">
        <v>32</v>
      </c>
      <c r="L5783" s="74" t="s">
        <v>2652</v>
      </c>
      <c r="M5783" s="74"/>
      <c r="N5783" s="74" t="s">
        <v>40</v>
      </c>
      <c r="O5783" s="74" t="s">
        <v>80</v>
      </c>
      <c r="P5783" s="10">
        <v>0</v>
      </c>
      <c r="Q5783" s="12" t="s">
        <v>2653</v>
      </c>
      <c r="R5783" s="74" t="s">
        <v>4044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74" t="s">
        <v>32</v>
      </c>
      <c r="C5784" s="74" t="s">
        <v>1072</v>
      </c>
      <c r="D5784" s="74" t="s">
        <v>1181</v>
      </c>
      <c r="E5784" s="74" t="s">
        <v>2654</v>
      </c>
      <c r="F5784" s="74" t="s">
        <v>2655</v>
      </c>
      <c r="G5784" s="74" t="s">
        <v>2654</v>
      </c>
      <c r="H5784" s="74" t="s">
        <v>1995</v>
      </c>
      <c r="I5784" s="74" t="s">
        <v>1996</v>
      </c>
      <c r="J5784" s="74" t="s">
        <v>1997</v>
      </c>
      <c r="K5784" s="74" t="s">
        <v>32</v>
      </c>
      <c r="L5784" s="74" t="s">
        <v>2656</v>
      </c>
      <c r="M5784" s="74"/>
      <c r="N5784" s="74" t="s">
        <v>40</v>
      </c>
      <c r="O5784" s="74" t="s">
        <v>41</v>
      </c>
      <c r="P5784" s="10">
        <v>0.02</v>
      </c>
      <c r="Q5784" s="12" t="s">
        <v>2658</v>
      </c>
      <c r="R5784" s="74" t="s">
        <v>4060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74" t="s">
        <v>32</v>
      </c>
      <c r="C5785" s="74" t="s">
        <v>1072</v>
      </c>
      <c r="D5785" s="74" t="s">
        <v>1181</v>
      </c>
      <c r="E5785" s="74" t="s">
        <v>2664</v>
      </c>
      <c r="F5785" s="74" t="s">
        <v>2664</v>
      </c>
      <c r="G5785" s="74" t="s">
        <v>2664</v>
      </c>
      <c r="H5785" s="74" t="s">
        <v>1995</v>
      </c>
      <c r="I5785" s="74" t="s">
        <v>1996</v>
      </c>
      <c r="J5785" s="74" t="s">
        <v>1997</v>
      </c>
      <c r="K5785" s="74" t="s">
        <v>32</v>
      </c>
      <c r="L5785" s="74" t="s">
        <v>2659</v>
      </c>
      <c r="M5785" s="74"/>
      <c r="N5785" s="74" t="s">
        <v>40</v>
      </c>
      <c r="O5785" s="74" t="s">
        <v>41</v>
      </c>
      <c r="P5785" s="10">
        <v>0.02</v>
      </c>
      <c r="Q5785" s="12" t="s">
        <v>2660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74" t="s">
        <v>32</v>
      </c>
      <c r="C5786" s="74" t="s">
        <v>1072</v>
      </c>
      <c r="D5786" s="74" t="s">
        <v>1181</v>
      </c>
      <c r="E5786" s="74" t="s">
        <v>2664</v>
      </c>
      <c r="F5786" s="74" t="s">
        <v>2664</v>
      </c>
      <c r="G5786" s="74" t="s">
        <v>2664</v>
      </c>
      <c r="H5786" s="74" t="s">
        <v>1995</v>
      </c>
      <c r="I5786" s="74" t="s">
        <v>1996</v>
      </c>
      <c r="J5786" s="74" t="s">
        <v>1997</v>
      </c>
      <c r="K5786" s="74" t="s">
        <v>32</v>
      </c>
      <c r="L5786" s="74" t="s">
        <v>2659</v>
      </c>
      <c r="M5786" s="74"/>
      <c r="N5786" s="74" t="s">
        <v>40</v>
      </c>
      <c r="O5786" s="74" t="s">
        <v>41</v>
      </c>
      <c r="P5786" s="10">
        <v>0.02</v>
      </c>
      <c r="Q5786" s="12" t="s">
        <v>3492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74" t="s">
        <v>32</v>
      </c>
      <c r="C5787" s="74" t="s">
        <v>1072</v>
      </c>
      <c r="D5787" s="74" t="s">
        <v>1181</v>
      </c>
      <c r="E5787" s="74" t="s">
        <v>4061</v>
      </c>
      <c r="F5787" s="74" t="s">
        <v>4062</v>
      </c>
      <c r="G5787" s="74" t="s">
        <v>4061</v>
      </c>
      <c r="H5787" s="74" t="s">
        <v>1995</v>
      </c>
      <c r="I5787" s="74" t="s">
        <v>1996</v>
      </c>
      <c r="J5787" s="74" t="s">
        <v>1997</v>
      </c>
      <c r="K5787" s="74" t="s">
        <v>32</v>
      </c>
      <c r="L5787" s="74" t="s">
        <v>4061</v>
      </c>
      <c r="M5787" s="74"/>
      <c r="N5787" s="74" t="s">
        <v>40</v>
      </c>
      <c r="O5787" s="74" t="s">
        <v>41</v>
      </c>
      <c r="P5787" s="10">
        <v>0.02</v>
      </c>
      <c r="Q5787" s="12" t="s">
        <v>4063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74" t="s">
        <v>32</v>
      </c>
      <c r="C5788" s="74" t="s">
        <v>1072</v>
      </c>
      <c r="D5788" s="74" t="s">
        <v>1181</v>
      </c>
      <c r="E5788" s="74" t="s">
        <v>1859</v>
      </c>
      <c r="F5788" s="74" t="s">
        <v>1859</v>
      </c>
      <c r="G5788" s="74" t="s">
        <v>1859</v>
      </c>
      <c r="H5788" s="74" t="s">
        <v>1995</v>
      </c>
      <c r="I5788" s="74" t="s">
        <v>1996</v>
      </c>
      <c r="J5788" s="74" t="s">
        <v>1997</v>
      </c>
      <c r="K5788" s="74" t="s">
        <v>32</v>
      </c>
      <c r="L5788" s="74" t="s">
        <v>1859</v>
      </c>
      <c r="M5788" s="74"/>
      <c r="N5788" s="74" t="s">
        <v>57</v>
      </c>
      <c r="O5788" s="74" t="s">
        <v>41</v>
      </c>
      <c r="P5788" s="10">
        <v>0.04</v>
      </c>
      <c r="Q5788" s="12" t="s">
        <v>2665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74" t="s">
        <v>32</v>
      </c>
      <c r="C5789" s="74" t="s">
        <v>1072</v>
      </c>
      <c r="D5789" s="74" t="s">
        <v>1181</v>
      </c>
      <c r="E5789" s="74" t="s">
        <v>1859</v>
      </c>
      <c r="F5789" s="74" t="s">
        <v>1859</v>
      </c>
      <c r="G5789" s="74" t="s">
        <v>1859</v>
      </c>
      <c r="H5789" s="74" t="s">
        <v>1995</v>
      </c>
      <c r="I5789" s="74" t="s">
        <v>1996</v>
      </c>
      <c r="J5789" s="74" t="s">
        <v>1997</v>
      </c>
      <c r="K5789" s="74" t="s">
        <v>32</v>
      </c>
      <c r="L5789" s="74" t="s">
        <v>1859</v>
      </c>
      <c r="M5789" s="74"/>
      <c r="N5789" s="74" t="s">
        <v>40</v>
      </c>
      <c r="O5789" s="74" t="s">
        <v>41</v>
      </c>
      <c r="P5789" s="10">
        <v>0.02</v>
      </c>
      <c r="Q5789" s="12" t="s">
        <v>2666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74" t="s">
        <v>32</v>
      </c>
      <c r="C5790" s="74" t="s">
        <v>1072</v>
      </c>
      <c r="D5790" s="74" t="s">
        <v>1181</v>
      </c>
      <c r="E5790" s="74" t="s">
        <v>1692</v>
      </c>
      <c r="F5790" s="74" t="s">
        <v>2670</v>
      </c>
      <c r="G5790" s="74" t="s">
        <v>1692</v>
      </c>
      <c r="H5790" s="74" t="s">
        <v>1995</v>
      </c>
      <c r="I5790" s="74" t="s">
        <v>1996</v>
      </c>
      <c r="J5790" s="74" t="s">
        <v>1997</v>
      </c>
      <c r="K5790" s="74" t="s">
        <v>32</v>
      </c>
      <c r="L5790" s="74" t="s">
        <v>1693</v>
      </c>
      <c r="M5790" s="74"/>
      <c r="N5790" s="74" t="s">
        <v>40</v>
      </c>
      <c r="O5790" s="74" t="s">
        <v>80</v>
      </c>
      <c r="P5790" s="10">
        <v>0</v>
      </c>
      <c r="Q5790" s="12" t="s">
        <v>2671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74" t="s">
        <v>32</v>
      </c>
      <c r="C5791" s="74" t="s">
        <v>1072</v>
      </c>
      <c r="D5791" s="74" t="s">
        <v>1181</v>
      </c>
      <c r="E5791" s="74" t="s">
        <v>1233</v>
      </c>
      <c r="F5791" s="74" t="s">
        <v>1233</v>
      </c>
      <c r="G5791" s="74" t="s">
        <v>1233</v>
      </c>
      <c r="H5791" s="74" t="s">
        <v>1995</v>
      </c>
      <c r="I5791" s="74" t="s">
        <v>1996</v>
      </c>
      <c r="J5791" s="74" t="s">
        <v>1997</v>
      </c>
      <c r="K5791" s="74" t="s">
        <v>32</v>
      </c>
      <c r="L5791" s="74" t="s">
        <v>1234</v>
      </c>
      <c r="M5791" s="74"/>
      <c r="N5791" s="74" t="s">
        <v>57</v>
      </c>
      <c r="O5791" s="74" t="s">
        <v>41</v>
      </c>
      <c r="P5791" s="10">
        <v>0.05</v>
      </c>
      <c r="Q5791" s="12" t="s">
        <v>2634</v>
      </c>
      <c r="R5791" s="74" t="s">
        <v>4044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74" t="s">
        <v>32</v>
      </c>
      <c r="C5792" s="74" t="s">
        <v>1072</v>
      </c>
      <c r="D5792" s="74" t="s">
        <v>1181</v>
      </c>
      <c r="E5792" s="74" t="s">
        <v>1238</v>
      </c>
      <c r="F5792" s="74" t="s">
        <v>1238</v>
      </c>
      <c r="G5792" s="74" t="s">
        <v>1238</v>
      </c>
      <c r="H5792" s="74" t="s">
        <v>1995</v>
      </c>
      <c r="I5792" s="74" t="s">
        <v>1996</v>
      </c>
      <c r="J5792" s="74" t="s">
        <v>1997</v>
      </c>
      <c r="K5792" s="74" t="s">
        <v>32</v>
      </c>
      <c r="L5792" s="74" t="s">
        <v>1238</v>
      </c>
      <c r="M5792" s="74"/>
      <c r="N5792" s="74" t="s">
        <v>40</v>
      </c>
      <c r="O5792" s="74" t="s">
        <v>80</v>
      </c>
      <c r="P5792" s="10">
        <v>0</v>
      </c>
      <c r="Q5792" s="12" t="s">
        <v>2681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74" t="s">
        <v>32</v>
      </c>
      <c r="C5793" s="74" t="s">
        <v>1072</v>
      </c>
      <c r="D5793" s="74" t="s">
        <v>1181</v>
      </c>
      <c r="E5793" s="74" t="s">
        <v>1863</v>
      </c>
      <c r="F5793" s="74" t="s">
        <v>1863</v>
      </c>
      <c r="G5793" s="74" t="s">
        <v>1863</v>
      </c>
      <c r="H5793" s="74" t="s">
        <v>1995</v>
      </c>
      <c r="I5793" s="74" t="s">
        <v>1996</v>
      </c>
      <c r="J5793" s="74" t="s">
        <v>1997</v>
      </c>
      <c r="K5793" s="74" t="s">
        <v>32</v>
      </c>
      <c r="L5793" s="74" t="s">
        <v>2627</v>
      </c>
      <c r="M5793" s="74"/>
      <c r="N5793" s="74" t="s">
        <v>40</v>
      </c>
      <c r="O5793" s="74" t="s">
        <v>80</v>
      </c>
      <c r="P5793" s="10">
        <v>0</v>
      </c>
      <c r="Q5793" s="12" t="s">
        <v>2628</v>
      </c>
      <c r="R5793" s="74" t="s">
        <v>4038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74" t="s">
        <v>32</v>
      </c>
      <c r="C5794" s="74" t="s">
        <v>1072</v>
      </c>
      <c r="D5794" s="74" t="s">
        <v>1181</v>
      </c>
      <c r="E5794" s="74" t="s">
        <v>1863</v>
      </c>
      <c r="F5794" s="74" t="s">
        <v>1863</v>
      </c>
      <c r="G5794" s="74" t="s">
        <v>1863</v>
      </c>
      <c r="H5794" s="74" t="s">
        <v>1995</v>
      </c>
      <c r="I5794" s="74" t="s">
        <v>1996</v>
      </c>
      <c r="J5794" s="74" t="s">
        <v>1997</v>
      </c>
      <c r="K5794" s="74" t="s">
        <v>32</v>
      </c>
      <c r="L5794" s="74" t="s">
        <v>1863</v>
      </c>
      <c r="M5794" s="74"/>
      <c r="N5794" s="74" t="s">
        <v>40</v>
      </c>
      <c r="O5794" s="74" t="s">
        <v>80</v>
      </c>
      <c r="P5794" s="10">
        <v>0</v>
      </c>
      <c r="Q5794" s="12" t="s">
        <v>2685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74" t="s">
        <v>32</v>
      </c>
      <c r="C5795" s="74" t="s">
        <v>1072</v>
      </c>
      <c r="D5795" s="74" t="s">
        <v>1181</v>
      </c>
      <c r="E5795" s="74" t="s">
        <v>1864</v>
      </c>
      <c r="F5795" s="74" t="s">
        <v>1864</v>
      </c>
      <c r="G5795" s="74" t="s">
        <v>1864</v>
      </c>
      <c r="H5795" s="74" t="s">
        <v>1995</v>
      </c>
      <c r="I5795" s="74" t="s">
        <v>1996</v>
      </c>
      <c r="J5795" s="74" t="s">
        <v>1997</v>
      </c>
      <c r="K5795" s="74" t="s">
        <v>32</v>
      </c>
      <c r="L5795" s="74" t="s">
        <v>1866</v>
      </c>
      <c r="M5795" s="74"/>
      <c r="N5795" s="74" t="s">
        <v>40</v>
      </c>
      <c r="O5795" s="74" t="s">
        <v>80</v>
      </c>
      <c r="P5795" s="10">
        <v>0</v>
      </c>
      <c r="Q5795" s="12" t="s">
        <v>2691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4064</v>
      </c>
      <c r="AF5795" s="74"/>
      <c r="AG5795" s="74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74" t="s">
        <v>32</v>
      </c>
      <c r="C5796" s="74" t="s">
        <v>1072</v>
      </c>
      <c r="D5796" s="74" t="s">
        <v>1181</v>
      </c>
      <c r="E5796" s="74" t="s">
        <v>1864</v>
      </c>
      <c r="F5796" s="74" t="s">
        <v>1864</v>
      </c>
      <c r="G5796" s="74" t="s">
        <v>1864</v>
      </c>
      <c r="H5796" s="74" t="s">
        <v>1995</v>
      </c>
      <c r="I5796" s="74" t="s">
        <v>1996</v>
      </c>
      <c r="J5796" s="74" t="s">
        <v>1997</v>
      </c>
      <c r="K5796" s="74" t="s">
        <v>32</v>
      </c>
      <c r="L5796" s="74" t="s">
        <v>1258</v>
      </c>
      <c r="M5796" s="74"/>
      <c r="N5796" s="74" t="s">
        <v>40</v>
      </c>
      <c r="O5796" s="74" t="s">
        <v>41</v>
      </c>
      <c r="P5796" s="10">
        <v>0.04</v>
      </c>
      <c r="Q5796" s="12" t="s">
        <v>2692</v>
      </c>
      <c r="R5796" s="74" t="s">
        <v>4044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74" t="s">
        <v>32</v>
      </c>
      <c r="C5797" s="74" t="s">
        <v>1072</v>
      </c>
      <c r="D5797" s="74" t="s">
        <v>1181</v>
      </c>
      <c r="E5797" s="74" t="s">
        <v>1864</v>
      </c>
      <c r="F5797" s="74" t="s">
        <v>1864</v>
      </c>
      <c r="G5797" s="74" t="s">
        <v>1864</v>
      </c>
      <c r="H5797" s="74" t="s">
        <v>1995</v>
      </c>
      <c r="I5797" s="74" t="s">
        <v>1996</v>
      </c>
      <c r="J5797" s="74" t="s">
        <v>1997</v>
      </c>
      <c r="K5797" s="74" t="s">
        <v>32</v>
      </c>
      <c r="L5797" s="74" t="s">
        <v>1258</v>
      </c>
      <c r="M5797" s="74"/>
      <c r="N5797" s="74" t="s">
        <v>40</v>
      </c>
      <c r="O5797" s="74" t="s">
        <v>80</v>
      </c>
      <c r="P5797" s="10">
        <v>0</v>
      </c>
      <c r="Q5797" s="12" t="s">
        <v>2692</v>
      </c>
      <c r="R5797" s="74" t="s">
        <v>3750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74" t="s">
        <v>32</v>
      </c>
      <c r="C5798" s="74" t="s">
        <v>1072</v>
      </c>
      <c r="D5798" s="74" t="s">
        <v>1181</v>
      </c>
      <c r="E5798" s="74" t="s">
        <v>2693</v>
      </c>
      <c r="F5798" s="74" t="s">
        <v>2693</v>
      </c>
      <c r="G5798" s="74" t="s">
        <v>2693</v>
      </c>
      <c r="H5798" s="74" t="s">
        <v>1995</v>
      </c>
      <c r="I5798" s="74" t="s">
        <v>1996</v>
      </c>
      <c r="J5798" s="74" t="s">
        <v>1997</v>
      </c>
      <c r="K5798" s="74" t="s">
        <v>32</v>
      </c>
      <c r="L5798" s="74" t="s">
        <v>2694</v>
      </c>
      <c r="M5798" s="74"/>
      <c r="N5798" s="74" t="s">
        <v>40</v>
      </c>
      <c r="O5798" s="74" t="s">
        <v>41</v>
      </c>
      <c r="P5798" s="10">
        <v>0.04</v>
      </c>
      <c r="Q5798" s="12" t="s">
        <v>2695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74" t="s">
        <v>32</v>
      </c>
      <c r="C5799" s="74" t="s">
        <v>1072</v>
      </c>
      <c r="D5799" s="74" t="s">
        <v>1181</v>
      </c>
      <c r="E5799" s="74" t="s">
        <v>2702</v>
      </c>
      <c r="F5799" s="74" t="s">
        <v>2702</v>
      </c>
      <c r="G5799" s="74" t="s">
        <v>2702</v>
      </c>
      <c r="H5799" s="74" t="s">
        <v>1995</v>
      </c>
      <c r="I5799" s="74" t="s">
        <v>1996</v>
      </c>
      <c r="J5799" s="74" t="s">
        <v>1997</v>
      </c>
      <c r="K5799" s="74" t="s">
        <v>32</v>
      </c>
      <c r="L5799" s="74" t="s">
        <v>2702</v>
      </c>
      <c r="M5799" s="74"/>
      <c r="N5799" s="74" t="s">
        <v>40</v>
      </c>
      <c r="O5799" s="74" t="s">
        <v>80</v>
      </c>
      <c r="P5799" s="10">
        <v>0</v>
      </c>
      <c r="Q5799" s="12" t="s">
        <v>2703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74" t="s">
        <v>32</v>
      </c>
      <c r="C5800" s="74" t="s">
        <v>1072</v>
      </c>
      <c r="D5800" s="74" t="s">
        <v>1300</v>
      </c>
      <c r="E5800" s="74" t="s">
        <v>1314</v>
      </c>
      <c r="F5800" s="74" t="s">
        <v>1318</v>
      </c>
      <c r="G5800" s="74" t="s">
        <v>1314</v>
      </c>
      <c r="H5800" s="74" t="s">
        <v>1995</v>
      </c>
      <c r="I5800" s="74" t="s">
        <v>1996</v>
      </c>
      <c r="J5800" s="74" t="s">
        <v>1997</v>
      </c>
      <c r="K5800" s="74" t="s">
        <v>32</v>
      </c>
      <c r="L5800" s="74" t="s">
        <v>1316</v>
      </c>
      <c r="M5800" s="74"/>
      <c r="N5800" s="74" t="s">
        <v>40</v>
      </c>
      <c r="O5800" s="74" t="s">
        <v>80</v>
      </c>
      <c r="P5800" s="10">
        <v>0</v>
      </c>
      <c r="Q5800" s="12" t="s">
        <v>2714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74" t="s">
        <v>32</v>
      </c>
      <c r="C5801" s="74" t="s">
        <v>1072</v>
      </c>
      <c r="D5801" s="74" t="s">
        <v>1300</v>
      </c>
      <c r="E5801" s="74" t="s">
        <v>1314</v>
      </c>
      <c r="F5801" s="74" t="s">
        <v>1318</v>
      </c>
      <c r="G5801" s="74" t="s">
        <v>1314</v>
      </c>
      <c r="H5801" s="74" t="s">
        <v>1995</v>
      </c>
      <c r="I5801" s="74" t="s">
        <v>1996</v>
      </c>
      <c r="J5801" s="74" t="s">
        <v>1997</v>
      </c>
      <c r="K5801" s="74" t="s">
        <v>32</v>
      </c>
      <c r="L5801" s="74" t="s">
        <v>1314</v>
      </c>
      <c r="M5801" s="74"/>
      <c r="N5801" s="74" t="s">
        <v>40</v>
      </c>
      <c r="O5801" s="74" t="s">
        <v>80</v>
      </c>
      <c r="P5801" s="10">
        <v>0</v>
      </c>
      <c r="Q5801" s="12" t="s">
        <v>2715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74" t="s">
        <v>32</v>
      </c>
      <c r="C5802" s="74" t="s">
        <v>1072</v>
      </c>
      <c r="D5802" s="74" t="s">
        <v>1300</v>
      </c>
      <c r="E5802" s="74" t="s">
        <v>1314</v>
      </c>
      <c r="F5802" s="74" t="s">
        <v>1318</v>
      </c>
      <c r="G5802" s="74" t="s">
        <v>1314</v>
      </c>
      <c r="H5802" s="74" t="s">
        <v>1995</v>
      </c>
      <c r="I5802" s="74" t="s">
        <v>1996</v>
      </c>
      <c r="J5802" s="74" t="s">
        <v>1997</v>
      </c>
      <c r="K5802" s="74" t="s">
        <v>32</v>
      </c>
      <c r="L5802" s="74" t="s">
        <v>1317</v>
      </c>
      <c r="M5802" s="74"/>
      <c r="N5802" s="74" t="s">
        <v>40</v>
      </c>
      <c r="O5802" s="74" t="s">
        <v>80</v>
      </c>
      <c r="P5802" s="10">
        <v>0</v>
      </c>
      <c r="Q5802" s="12" t="s">
        <v>2716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74" t="s">
        <v>32</v>
      </c>
      <c r="C5803" s="74" t="s">
        <v>1072</v>
      </c>
      <c r="D5803" s="74" t="s">
        <v>1300</v>
      </c>
      <c r="E5803" s="74" t="s">
        <v>1314</v>
      </c>
      <c r="F5803" s="74" t="s">
        <v>1318</v>
      </c>
      <c r="G5803" s="74" t="s">
        <v>1314</v>
      </c>
      <c r="H5803" s="74" t="s">
        <v>1995</v>
      </c>
      <c r="I5803" s="74" t="s">
        <v>1996</v>
      </c>
      <c r="J5803" s="74" t="s">
        <v>1997</v>
      </c>
      <c r="K5803" s="74" t="s">
        <v>32</v>
      </c>
      <c r="L5803" s="74" t="s">
        <v>1317</v>
      </c>
      <c r="M5803" s="74"/>
      <c r="N5803" s="74" t="s">
        <v>40</v>
      </c>
      <c r="O5803" s="74" t="s">
        <v>80</v>
      </c>
      <c r="P5803" s="10">
        <v>0</v>
      </c>
      <c r="Q5803" s="12" t="s">
        <v>2718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74" t="s">
        <v>32</v>
      </c>
      <c r="C5804" s="74" t="s">
        <v>1072</v>
      </c>
      <c r="D5804" s="74" t="s">
        <v>1300</v>
      </c>
      <c r="E5804" s="74" t="s">
        <v>1314</v>
      </c>
      <c r="F5804" s="74" t="s">
        <v>1318</v>
      </c>
      <c r="G5804" s="74" t="s">
        <v>1314</v>
      </c>
      <c r="H5804" s="74" t="s">
        <v>1995</v>
      </c>
      <c r="I5804" s="74" t="s">
        <v>1996</v>
      </c>
      <c r="J5804" s="74" t="s">
        <v>1997</v>
      </c>
      <c r="K5804" s="74" t="s">
        <v>32</v>
      </c>
      <c r="L5804" s="74" t="s">
        <v>1321</v>
      </c>
      <c r="M5804" s="74"/>
      <c r="N5804" s="74" t="s">
        <v>40</v>
      </c>
      <c r="O5804" s="74" t="s">
        <v>80</v>
      </c>
      <c r="P5804" s="10">
        <v>0</v>
      </c>
      <c r="Q5804" s="12" t="s">
        <v>2722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74" t="s">
        <v>32</v>
      </c>
      <c r="C5805" s="74" t="s">
        <v>1329</v>
      </c>
      <c r="D5805" s="74" t="s">
        <v>1440</v>
      </c>
      <c r="E5805" s="74" t="s">
        <v>1458</v>
      </c>
      <c r="F5805" s="74" t="s">
        <v>1458</v>
      </c>
      <c r="G5805" s="74" t="s">
        <v>1458</v>
      </c>
      <c r="H5805" s="74" t="s">
        <v>1995</v>
      </c>
      <c r="I5805" s="74" t="s">
        <v>1996</v>
      </c>
      <c r="J5805" s="74" t="s">
        <v>1997</v>
      </c>
      <c r="K5805" s="74" t="s">
        <v>32</v>
      </c>
      <c r="L5805" s="74" t="s">
        <v>1453</v>
      </c>
      <c r="M5805" s="74"/>
      <c r="N5805" s="74" t="s">
        <v>40</v>
      </c>
      <c r="O5805" s="74" t="s">
        <v>80</v>
      </c>
      <c r="P5805" s="10">
        <v>0</v>
      </c>
      <c r="Q5805" s="12" t="s">
        <v>2806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74" t="s">
        <v>32</v>
      </c>
      <c r="C5806" s="74" t="s">
        <v>1329</v>
      </c>
      <c r="D5806" s="74" t="s">
        <v>1440</v>
      </c>
      <c r="E5806" s="74" t="s">
        <v>1458</v>
      </c>
      <c r="F5806" s="74" t="s">
        <v>1458</v>
      </c>
      <c r="G5806" s="74" t="s">
        <v>1458</v>
      </c>
      <c r="H5806" s="74" t="s">
        <v>1995</v>
      </c>
      <c r="I5806" s="74" t="s">
        <v>1996</v>
      </c>
      <c r="J5806" s="74" t="s">
        <v>1997</v>
      </c>
      <c r="K5806" s="74" t="s">
        <v>32</v>
      </c>
      <c r="L5806" s="74" t="s">
        <v>1454</v>
      </c>
      <c r="M5806" s="74"/>
      <c r="N5806" s="74" t="s">
        <v>40</v>
      </c>
      <c r="O5806" s="74" t="s">
        <v>80</v>
      </c>
      <c r="P5806" s="10">
        <v>0</v>
      </c>
      <c r="Q5806" s="12" t="s">
        <v>2807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74" t="s">
        <v>32</v>
      </c>
      <c r="C5807" s="74" t="s">
        <v>1329</v>
      </c>
      <c r="D5807" s="74" t="s">
        <v>1440</v>
      </c>
      <c r="E5807" s="74" t="s">
        <v>1874</v>
      </c>
      <c r="F5807" s="74" t="s">
        <v>1884</v>
      </c>
      <c r="G5807" s="74" t="s">
        <v>1874</v>
      </c>
      <c r="H5807" s="74" t="s">
        <v>1995</v>
      </c>
      <c r="I5807" s="74" t="s">
        <v>1996</v>
      </c>
      <c r="J5807" s="74" t="s">
        <v>1997</v>
      </c>
      <c r="K5807" s="74" t="s">
        <v>32</v>
      </c>
      <c r="L5807" s="74" t="s">
        <v>2808</v>
      </c>
      <c r="M5807" s="74"/>
      <c r="N5807" s="74" t="s">
        <v>40</v>
      </c>
      <c r="O5807" s="74" t="s">
        <v>80</v>
      </c>
      <c r="P5807" s="10">
        <v>0</v>
      </c>
      <c r="Q5807" s="12" t="s">
        <v>4065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74" t="s">
        <v>32</v>
      </c>
      <c r="C5808" s="74" t="s">
        <v>1329</v>
      </c>
      <c r="D5808" s="74" t="s">
        <v>1440</v>
      </c>
      <c r="E5808" s="74" t="s">
        <v>1874</v>
      </c>
      <c r="F5808" s="74" t="s">
        <v>1884</v>
      </c>
      <c r="G5808" s="74" t="s">
        <v>1874</v>
      </c>
      <c r="H5808" s="74" t="s">
        <v>1995</v>
      </c>
      <c r="I5808" s="74" t="s">
        <v>1996</v>
      </c>
      <c r="J5808" s="74" t="s">
        <v>1997</v>
      </c>
      <c r="K5808" s="74" t="s">
        <v>32</v>
      </c>
      <c r="L5808" s="74" t="s">
        <v>2809</v>
      </c>
      <c r="M5808" s="74"/>
      <c r="N5808" s="74" t="s">
        <v>40</v>
      </c>
      <c r="O5808" s="74" t="s">
        <v>80</v>
      </c>
      <c r="P5808" s="10">
        <v>0</v>
      </c>
      <c r="Q5808" s="12" t="s">
        <v>2810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74" t="s">
        <v>32</v>
      </c>
      <c r="C5809" s="74" t="s">
        <v>1329</v>
      </c>
      <c r="D5809" s="74" t="s">
        <v>1440</v>
      </c>
      <c r="E5809" s="74" t="s">
        <v>1874</v>
      </c>
      <c r="F5809" s="74" t="s">
        <v>1884</v>
      </c>
      <c r="G5809" s="74" t="s">
        <v>1874</v>
      </c>
      <c r="H5809" s="74" t="s">
        <v>1995</v>
      </c>
      <c r="I5809" s="74" t="s">
        <v>1996</v>
      </c>
      <c r="J5809" s="74" t="s">
        <v>1997</v>
      </c>
      <c r="K5809" s="74" t="s">
        <v>32</v>
      </c>
      <c r="L5809" s="74" t="s">
        <v>1885</v>
      </c>
      <c r="M5809" s="74"/>
      <c r="N5809" s="74" t="s">
        <v>40</v>
      </c>
      <c r="O5809" s="74" t="s">
        <v>80</v>
      </c>
      <c r="P5809" s="10">
        <v>0</v>
      </c>
      <c r="Q5809" s="12" t="s">
        <v>2811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74" t="s">
        <v>32</v>
      </c>
      <c r="C5810" s="74" t="s">
        <v>1329</v>
      </c>
      <c r="D5810" s="74" t="s">
        <v>1440</v>
      </c>
      <c r="E5810" s="74" t="s">
        <v>2818</v>
      </c>
      <c r="F5810" s="74" t="s">
        <v>2818</v>
      </c>
      <c r="G5810" s="74" t="s">
        <v>2818</v>
      </c>
      <c r="H5810" s="74" t="s">
        <v>1995</v>
      </c>
      <c r="I5810" s="74" t="s">
        <v>1996</v>
      </c>
      <c r="J5810" s="74" t="s">
        <v>1997</v>
      </c>
      <c r="K5810" s="74" t="s">
        <v>32</v>
      </c>
      <c r="L5810" s="74" t="s">
        <v>2818</v>
      </c>
      <c r="M5810" s="74"/>
      <c r="N5810" s="74" t="s">
        <v>40</v>
      </c>
      <c r="O5810" s="74" t="s">
        <v>41</v>
      </c>
      <c r="P5810" s="10">
        <v>0.02</v>
      </c>
      <c r="Q5810" s="12" t="s">
        <v>2819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74" t="s">
        <v>32</v>
      </c>
      <c r="C5811" s="74" t="s">
        <v>1329</v>
      </c>
      <c r="D5811" s="74" t="s">
        <v>1440</v>
      </c>
      <c r="E5811" s="74" t="s">
        <v>1433</v>
      </c>
      <c r="F5811" s="74" t="s">
        <v>1434</v>
      </c>
      <c r="G5811" s="74" t="s">
        <v>1433</v>
      </c>
      <c r="H5811" s="74" t="s">
        <v>1995</v>
      </c>
      <c r="I5811" s="74" t="s">
        <v>1996</v>
      </c>
      <c r="J5811" s="74" t="s">
        <v>1997</v>
      </c>
      <c r="K5811" s="74" t="s">
        <v>32</v>
      </c>
      <c r="L5811" s="74" t="s">
        <v>1433</v>
      </c>
      <c r="M5811" s="74"/>
      <c r="N5811" s="74" t="s">
        <v>40</v>
      </c>
      <c r="O5811" s="74" t="s">
        <v>41</v>
      </c>
      <c r="P5811" s="10">
        <v>0.02</v>
      </c>
      <c r="Q5811" s="12" t="s">
        <v>2821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74" t="s">
        <v>32</v>
      </c>
      <c r="C5812" s="74" t="s">
        <v>1329</v>
      </c>
      <c r="D5812" s="74" t="s">
        <v>1353</v>
      </c>
      <c r="E5812" s="74" t="s">
        <v>4066</v>
      </c>
      <c r="F5812" s="74" t="s">
        <v>4066</v>
      </c>
      <c r="G5812" s="74" t="s">
        <v>4066</v>
      </c>
      <c r="H5812" s="74" t="s">
        <v>1995</v>
      </c>
      <c r="I5812" s="74" t="s">
        <v>1996</v>
      </c>
      <c r="J5812" s="74" t="s">
        <v>1997</v>
      </c>
      <c r="K5812" s="74" t="s">
        <v>32</v>
      </c>
      <c r="L5812" s="74" t="s">
        <v>4067</v>
      </c>
      <c r="M5812" s="74"/>
      <c r="N5812" s="74" t="s">
        <v>40</v>
      </c>
      <c r="O5812" s="74" t="s">
        <v>41</v>
      </c>
      <c r="P5812" s="10">
        <v>0.04</v>
      </c>
      <c r="Q5812" s="12" t="s">
        <v>4068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74" t="s">
        <v>32</v>
      </c>
      <c r="C5813" s="74" t="s">
        <v>1329</v>
      </c>
      <c r="D5813" s="74" t="s">
        <v>1353</v>
      </c>
      <c r="E5813" s="74" t="s">
        <v>4069</v>
      </c>
      <c r="F5813" s="74" t="s">
        <v>4069</v>
      </c>
      <c r="G5813" s="74" t="s">
        <v>4069</v>
      </c>
      <c r="H5813" s="74" t="s">
        <v>1995</v>
      </c>
      <c r="I5813" s="74" t="s">
        <v>1996</v>
      </c>
      <c r="J5813" s="74" t="s">
        <v>1997</v>
      </c>
      <c r="K5813" s="74" t="s">
        <v>32</v>
      </c>
      <c r="L5813" s="74" t="s">
        <v>4070</v>
      </c>
      <c r="M5813" s="74"/>
      <c r="N5813" s="74" t="s">
        <v>40</v>
      </c>
      <c r="O5813" s="74" t="s">
        <v>41</v>
      </c>
      <c r="P5813" s="10">
        <v>0.02</v>
      </c>
      <c r="Q5813" s="12" t="s">
        <v>4071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74" t="s">
        <v>32</v>
      </c>
      <c r="C5814" s="74" t="s">
        <v>1329</v>
      </c>
      <c r="D5814" s="74" t="s">
        <v>1353</v>
      </c>
      <c r="E5814" s="74" t="s">
        <v>4069</v>
      </c>
      <c r="F5814" s="74" t="s">
        <v>4069</v>
      </c>
      <c r="G5814" s="74" t="s">
        <v>4069</v>
      </c>
      <c r="H5814" s="74" t="s">
        <v>1995</v>
      </c>
      <c r="I5814" s="74" t="s">
        <v>1996</v>
      </c>
      <c r="J5814" s="74" t="s">
        <v>1997</v>
      </c>
      <c r="K5814" s="74" t="s">
        <v>32</v>
      </c>
      <c r="L5814" s="74" t="s">
        <v>4072</v>
      </c>
      <c r="M5814" s="74"/>
      <c r="N5814" s="74" t="s">
        <v>40</v>
      </c>
      <c r="O5814" s="74" t="s">
        <v>41</v>
      </c>
      <c r="P5814" s="10">
        <v>0.02</v>
      </c>
      <c r="Q5814" s="12" t="s">
        <v>4073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74" t="s">
        <v>32</v>
      </c>
      <c r="C5815" s="74" t="s">
        <v>1329</v>
      </c>
      <c r="D5815" s="74" t="s">
        <v>1353</v>
      </c>
      <c r="E5815" s="74" t="s">
        <v>2748</v>
      </c>
      <c r="F5815" s="74" t="s">
        <v>2749</v>
      </c>
      <c r="G5815" s="74" t="s">
        <v>2748</v>
      </c>
      <c r="H5815" s="74" t="s">
        <v>1995</v>
      </c>
      <c r="I5815" s="74" t="s">
        <v>1996</v>
      </c>
      <c r="J5815" s="74" t="s">
        <v>1997</v>
      </c>
      <c r="K5815" s="74" t="s">
        <v>32</v>
      </c>
      <c r="L5815" s="74" t="s">
        <v>2748</v>
      </c>
      <c r="M5815" s="74"/>
      <c r="N5815" s="74" t="s">
        <v>40</v>
      </c>
      <c r="O5815" s="74" t="s">
        <v>80</v>
      </c>
      <c r="P5815" s="10">
        <v>0</v>
      </c>
      <c r="Q5815" s="12" t="s">
        <v>2750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74" t="s">
        <v>32</v>
      </c>
      <c r="C5816" s="74" t="s">
        <v>1329</v>
      </c>
      <c r="D5816" s="74" t="s">
        <v>1353</v>
      </c>
      <c r="E5816" s="74" t="s">
        <v>2762</v>
      </c>
      <c r="F5816" s="74" t="s">
        <v>2762</v>
      </c>
      <c r="G5816" s="74" t="s">
        <v>2762</v>
      </c>
      <c r="H5816" s="74" t="s">
        <v>1995</v>
      </c>
      <c r="I5816" s="74" t="s">
        <v>1996</v>
      </c>
      <c r="J5816" s="74" t="s">
        <v>1997</v>
      </c>
      <c r="K5816" s="74" t="s">
        <v>32</v>
      </c>
      <c r="L5816" s="74" t="s">
        <v>2762</v>
      </c>
      <c r="M5816" s="74"/>
      <c r="N5816" s="74" t="s">
        <v>40</v>
      </c>
      <c r="O5816" s="74" t="s">
        <v>80</v>
      </c>
      <c r="P5816" s="10">
        <v>0</v>
      </c>
      <c r="Q5816" s="12" t="s">
        <v>2763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74" t="s">
        <v>32</v>
      </c>
      <c r="C5817" s="74" t="s">
        <v>1329</v>
      </c>
      <c r="D5817" s="74" t="s">
        <v>1353</v>
      </c>
      <c r="E5817" s="74" t="s">
        <v>2766</v>
      </c>
      <c r="F5817" s="74" t="s">
        <v>2766</v>
      </c>
      <c r="G5817" s="74" t="s">
        <v>2766</v>
      </c>
      <c r="H5817" s="74" t="s">
        <v>1995</v>
      </c>
      <c r="I5817" s="74" t="s">
        <v>1996</v>
      </c>
      <c r="J5817" s="74" t="s">
        <v>1997</v>
      </c>
      <c r="K5817" s="74" t="s">
        <v>32</v>
      </c>
      <c r="L5817" s="74" t="s">
        <v>2769</v>
      </c>
      <c r="M5817" s="74"/>
      <c r="N5817" s="74" t="s">
        <v>40</v>
      </c>
      <c r="O5817" s="74" t="s">
        <v>41</v>
      </c>
      <c r="P5817" s="10">
        <v>0.02</v>
      </c>
      <c r="Q5817" s="12" t="s">
        <v>2770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74" t="s">
        <v>32</v>
      </c>
      <c r="C5818" s="74" t="s">
        <v>1329</v>
      </c>
      <c r="D5818" s="74" t="s">
        <v>1353</v>
      </c>
      <c r="E5818" s="74" t="s">
        <v>2771</v>
      </c>
      <c r="F5818" s="74" t="s">
        <v>2771</v>
      </c>
      <c r="G5818" s="74" t="s">
        <v>2771</v>
      </c>
      <c r="H5818" s="74" t="s">
        <v>1995</v>
      </c>
      <c r="I5818" s="74" t="s">
        <v>1996</v>
      </c>
      <c r="J5818" s="74" t="s">
        <v>1997</v>
      </c>
      <c r="K5818" s="74" t="s">
        <v>32</v>
      </c>
      <c r="L5818" s="74" t="s">
        <v>2772</v>
      </c>
      <c r="M5818" s="74"/>
      <c r="N5818" s="74" t="s">
        <v>40</v>
      </c>
      <c r="O5818" s="74" t="s">
        <v>80</v>
      </c>
      <c r="P5818" s="10">
        <v>0</v>
      </c>
      <c r="Q5818" s="12" t="s">
        <v>2773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74" t="s">
        <v>32</v>
      </c>
      <c r="C5819" s="74" t="s">
        <v>1329</v>
      </c>
      <c r="D5819" s="74" t="s">
        <v>1353</v>
      </c>
      <c r="E5819" s="74" t="s">
        <v>2771</v>
      </c>
      <c r="F5819" s="74" t="s">
        <v>2771</v>
      </c>
      <c r="G5819" s="74" t="s">
        <v>2771</v>
      </c>
      <c r="H5819" s="74" t="s">
        <v>1995</v>
      </c>
      <c r="I5819" s="74" t="s">
        <v>1996</v>
      </c>
      <c r="J5819" s="74" t="s">
        <v>1997</v>
      </c>
      <c r="K5819" s="74" t="s">
        <v>32</v>
      </c>
      <c r="L5819" s="74" t="s">
        <v>2774</v>
      </c>
      <c r="M5819" s="74"/>
      <c r="N5819" s="74" t="s">
        <v>40</v>
      </c>
      <c r="O5819" s="74" t="s">
        <v>80</v>
      </c>
      <c r="P5819" s="10">
        <v>0</v>
      </c>
      <c r="Q5819" s="12" t="s">
        <v>2775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74" t="s">
        <v>32</v>
      </c>
      <c r="C5820" s="74" t="s">
        <v>1329</v>
      </c>
      <c r="D5820" s="74" t="s">
        <v>1353</v>
      </c>
      <c r="E5820" s="74" t="s">
        <v>2771</v>
      </c>
      <c r="F5820" s="74" t="s">
        <v>2771</v>
      </c>
      <c r="G5820" s="74" t="s">
        <v>2771</v>
      </c>
      <c r="H5820" s="74" t="s">
        <v>1995</v>
      </c>
      <c r="I5820" s="74" t="s">
        <v>1996</v>
      </c>
      <c r="J5820" s="74" t="s">
        <v>1997</v>
      </c>
      <c r="K5820" s="74" t="s">
        <v>32</v>
      </c>
      <c r="L5820" s="74" t="s">
        <v>2776</v>
      </c>
      <c r="M5820" s="74"/>
      <c r="N5820" s="74" t="s">
        <v>40</v>
      </c>
      <c r="O5820" s="74" t="s">
        <v>80</v>
      </c>
      <c r="P5820" s="10">
        <v>0</v>
      </c>
      <c r="Q5820" s="12" t="s">
        <v>2777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74" t="s">
        <v>32</v>
      </c>
      <c r="C5821" s="74" t="s">
        <v>1329</v>
      </c>
      <c r="D5821" s="74" t="s">
        <v>1511</v>
      </c>
      <c r="E5821" s="74" t="s">
        <v>2727</v>
      </c>
      <c r="F5821" s="74" t="s">
        <v>2727</v>
      </c>
      <c r="G5821" s="74" t="s">
        <v>2727</v>
      </c>
      <c r="H5821" s="74" t="s">
        <v>1995</v>
      </c>
      <c r="I5821" s="74" t="s">
        <v>1996</v>
      </c>
      <c r="J5821" s="74" t="s">
        <v>1997</v>
      </c>
      <c r="K5821" s="74" t="s">
        <v>32</v>
      </c>
      <c r="L5821" s="74" t="s">
        <v>2728</v>
      </c>
      <c r="M5821" s="74"/>
      <c r="N5821" s="74" t="s">
        <v>40</v>
      </c>
      <c r="O5821" s="74" t="s">
        <v>41</v>
      </c>
      <c r="P5821" s="10">
        <v>0.03</v>
      </c>
      <c r="Q5821" s="12" t="s">
        <v>2729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74" t="s">
        <v>32</v>
      </c>
      <c r="C5822" s="74" t="s">
        <v>1329</v>
      </c>
      <c r="D5822" s="74" t="s">
        <v>1511</v>
      </c>
      <c r="E5822" s="74" t="s">
        <v>2727</v>
      </c>
      <c r="F5822" s="74" t="s">
        <v>2727</v>
      </c>
      <c r="G5822" s="74" t="s">
        <v>2727</v>
      </c>
      <c r="H5822" s="74" t="s">
        <v>1995</v>
      </c>
      <c r="I5822" s="74" t="s">
        <v>1996</v>
      </c>
      <c r="J5822" s="74" t="s">
        <v>1997</v>
      </c>
      <c r="K5822" s="74" t="s">
        <v>32</v>
      </c>
      <c r="L5822" s="74" t="s">
        <v>2730</v>
      </c>
      <c r="M5822" s="74"/>
      <c r="N5822" s="74" t="s">
        <v>40</v>
      </c>
      <c r="O5822" s="74" t="s">
        <v>41</v>
      </c>
      <c r="P5822" s="10">
        <v>0.03</v>
      </c>
      <c r="Q5822" s="12" t="s">
        <v>2731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74" t="s">
        <v>32</v>
      </c>
      <c r="C5823" s="74" t="s">
        <v>1329</v>
      </c>
      <c r="D5823" s="74" t="s">
        <v>1511</v>
      </c>
      <c r="E5823" s="74" t="s">
        <v>2727</v>
      </c>
      <c r="F5823" s="74" t="s">
        <v>2727</v>
      </c>
      <c r="G5823" s="74" t="s">
        <v>2727</v>
      </c>
      <c r="H5823" s="74" t="s">
        <v>1995</v>
      </c>
      <c r="I5823" s="74" t="s">
        <v>1996</v>
      </c>
      <c r="J5823" s="74" t="s">
        <v>1997</v>
      </c>
      <c r="K5823" s="74" t="s">
        <v>32</v>
      </c>
      <c r="L5823" s="74" t="s">
        <v>2732</v>
      </c>
      <c r="M5823" s="74"/>
      <c r="N5823" s="74" t="s">
        <v>40</v>
      </c>
      <c r="O5823" s="74" t="s">
        <v>41</v>
      </c>
      <c r="P5823" s="10">
        <v>0.03</v>
      </c>
      <c r="Q5823" s="12" t="s">
        <v>2733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74" t="s">
        <v>32</v>
      </c>
      <c r="C5824" s="74" t="s">
        <v>1329</v>
      </c>
      <c r="D5824" s="74" t="s">
        <v>1511</v>
      </c>
      <c r="E5824" s="74" t="s">
        <v>3496</v>
      </c>
      <c r="F5824" s="74" t="s">
        <v>3496</v>
      </c>
      <c r="G5824" s="74" t="s">
        <v>3496</v>
      </c>
      <c r="H5824" s="74" t="s">
        <v>1995</v>
      </c>
      <c r="I5824" s="74" t="s">
        <v>1996</v>
      </c>
      <c r="J5824" s="74" t="s">
        <v>1997</v>
      </c>
      <c r="K5824" s="74" t="s">
        <v>32</v>
      </c>
      <c r="L5824" s="74" t="s">
        <v>3496</v>
      </c>
      <c r="M5824" s="74"/>
      <c r="N5824" s="74" t="s">
        <v>57</v>
      </c>
      <c r="O5824" s="74" t="s">
        <v>80</v>
      </c>
      <c r="P5824" s="10">
        <v>0</v>
      </c>
      <c r="Q5824" s="12" t="s">
        <v>3497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74" t="s">
        <v>32</v>
      </c>
      <c r="C5825" s="74" t="s">
        <v>1329</v>
      </c>
      <c r="D5825" s="74" t="s">
        <v>1511</v>
      </c>
      <c r="E5825" s="74" t="s">
        <v>3496</v>
      </c>
      <c r="F5825" s="74" t="s">
        <v>3496</v>
      </c>
      <c r="G5825" s="74" t="s">
        <v>3496</v>
      </c>
      <c r="H5825" s="74" t="s">
        <v>1995</v>
      </c>
      <c r="I5825" s="74" t="s">
        <v>1996</v>
      </c>
      <c r="J5825" s="74" t="s">
        <v>1997</v>
      </c>
      <c r="K5825" s="74" t="s">
        <v>32</v>
      </c>
      <c r="L5825" s="74" t="s">
        <v>3496</v>
      </c>
      <c r="M5825" s="74"/>
      <c r="N5825" s="74" t="s">
        <v>57</v>
      </c>
      <c r="O5825" s="74" t="s">
        <v>80</v>
      </c>
      <c r="P5825" s="10">
        <v>0</v>
      </c>
      <c r="Q5825" s="12" t="s">
        <v>3498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74" t="s">
        <v>32</v>
      </c>
      <c r="C5826" s="74" t="s">
        <v>1329</v>
      </c>
      <c r="D5826" s="74" t="s">
        <v>1511</v>
      </c>
      <c r="E5826" s="74" t="s">
        <v>1333</v>
      </c>
      <c r="F5826" s="74" t="s">
        <v>1333</v>
      </c>
      <c r="G5826" s="74" t="s">
        <v>1333</v>
      </c>
      <c r="H5826" s="74" t="s">
        <v>1995</v>
      </c>
      <c r="I5826" s="74" t="s">
        <v>1996</v>
      </c>
      <c r="J5826" s="74" t="s">
        <v>1997</v>
      </c>
      <c r="K5826" s="74" t="s">
        <v>32</v>
      </c>
      <c r="L5826" s="74" t="s">
        <v>1333</v>
      </c>
      <c r="M5826" s="74"/>
      <c r="N5826" s="74" t="s">
        <v>40</v>
      </c>
      <c r="O5826" s="74" t="s">
        <v>80</v>
      </c>
      <c r="P5826" s="10">
        <v>0</v>
      </c>
      <c r="Q5826" s="12" t="s">
        <v>2734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1995</v>
      </c>
      <c r="I5827" s="74" t="s">
        <v>1996</v>
      </c>
      <c r="J5827" s="74" t="s">
        <v>1997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2095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2089</v>
      </c>
      <c r="F5828" s="74" t="s">
        <v>2090</v>
      </c>
      <c r="G5828" s="74" t="s">
        <v>2089</v>
      </c>
      <c r="H5828" s="74" t="s">
        <v>1995</v>
      </c>
      <c r="I5828" s="74" t="s">
        <v>1996</v>
      </c>
      <c r="J5828" s="74" t="s">
        <v>1997</v>
      </c>
      <c r="K5828" s="74" t="s">
        <v>32</v>
      </c>
      <c r="L5828" s="74" t="s">
        <v>2089</v>
      </c>
      <c r="M5828" s="74"/>
      <c r="N5828" s="74" t="s">
        <v>40</v>
      </c>
      <c r="O5828" s="74" t="s">
        <v>80</v>
      </c>
      <c r="P5828" s="10">
        <v>0</v>
      </c>
      <c r="Q5828" s="12" t="s">
        <v>2091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2117</v>
      </c>
      <c r="F5829" s="74" t="s">
        <v>2117</v>
      </c>
      <c r="G5829" s="74" t="s">
        <v>2117</v>
      </c>
      <c r="H5829" s="74" t="s">
        <v>1995</v>
      </c>
      <c r="I5829" s="74" t="s">
        <v>1996</v>
      </c>
      <c r="J5829" s="74" t="s">
        <v>1997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2118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2155</v>
      </c>
      <c r="F5830" s="74" t="s">
        <v>2156</v>
      </c>
      <c r="G5830" s="74" t="s">
        <v>2155</v>
      </c>
      <c r="H5830" s="74" t="s">
        <v>1995</v>
      </c>
      <c r="I5830" s="74" t="s">
        <v>1996</v>
      </c>
      <c r="J5830" s="74" t="s">
        <v>1997</v>
      </c>
      <c r="K5830" s="74" t="s">
        <v>32</v>
      </c>
      <c r="L5830" s="74" t="s">
        <v>2157</v>
      </c>
      <c r="M5830" s="74"/>
      <c r="N5830" s="74" t="s">
        <v>40</v>
      </c>
      <c r="O5830" s="74" t="s">
        <v>41</v>
      </c>
      <c r="P5830" s="10">
        <v>0.02</v>
      </c>
      <c r="Q5830" s="12" t="s">
        <v>2158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2216</v>
      </c>
      <c r="F5831" s="74" t="s">
        <v>2216</v>
      </c>
      <c r="G5831" s="74" t="s">
        <v>2216</v>
      </c>
      <c r="H5831" s="74" t="s">
        <v>1995</v>
      </c>
      <c r="I5831" s="74" t="s">
        <v>1996</v>
      </c>
      <c r="J5831" s="74" t="s">
        <v>1997</v>
      </c>
      <c r="K5831" s="74" t="s">
        <v>32</v>
      </c>
      <c r="L5831" s="74" t="s">
        <v>2216</v>
      </c>
      <c r="M5831" s="74"/>
      <c r="N5831" s="74" t="s">
        <v>57</v>
      </c>
      <c r="O5831" s="74" t="s">
        <v>41</v>
      </c>
      <c r="P5831" s="10">
        <v>0.08</v>
      </c>
      <c r="Q5831" s="12" t="s">
        <v>2217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2216</v>
      </c>
      <c r="F5832" s="74" t="s">
        <v>2216</v>
      </c>
      <c r="G5832" s="74" t="s">
        <v>2216</v>
      </c>
      <c r="H5832" s="74" t="s">
        <v>1995</v>
      </c>
      <c r="I5832" s="74" t="s">
        <v>1996</v>
      </c>
      <c r="J5832" s="74" t="s">
        <v>1997</v>
      </c>
      <c r="K5832" s="74" t="s">
        <v>32</v>
      </c>
      <c r="L5832" s="74" t="s">
        <v>2216</v>
      </c>
      <c r="M5832" s="74"/>
      <c r="N5832" s="74" t="s">
        <v>57</v>
      </c>
      <c r="O5832" s="74" t="s">
        <v>41</v>
      </c>
      <c r="P5832" s="10">
        <v>0.08</v>
      </c>
      <c r="Q5832" s="12" t="s">
        <v>2219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1995</v>
      </c>
      <c r="I5833" s="74" t="s">
        <v>1996</v>
      </c>
      <c r="J5833" s="74" t="s">
        <v>1997</v>
      </c>
      <c r="K5833" s="74" t="s">
        <v>32</v>
      </c>
      <c r="L5833" s="74" t="s">
        <v>2333</v>
      </c>
      <c r="M5833" s="74"/>
      <c r="N5833" s="74" t="s">
        <v>40</v>
      </c>
      <c r="O5833" s="74" t="s">
        <v>41</v>
      </c>
      <c r="P5833" s="10">
        <v>0.02</v>
      </c>
      <c r="Q5833" s="12" t="s">
        <v>2334</v>
      </c>
      <c r="R5833" s="74" t="s">
        <v>4038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2311</v>
      </c>
      <c r="F5834" s="74" t="s">
        <v>2311</v>
      </c>
      <c r="G5834" s="74" t="s">
        <v>2311</v>
      </c>
      <c r="H5834" s="74" t="s">
        <v>1995</v>
      </c>
      <c r="I5834" s="74" t="s">
        <v>1996</v>
      </c>
      <c r="J5834" s="74" t="s">
        <v>1997</v>
      </c>
      <c r="K5834" s="74" t="s">
        <v>32</v>
      </c>
      <c r="L5834" s="74" t="s">
        <v>2311</v>
      </c>
      <c r="M5834" s="74"/>
      <c r="N5834" s="74" t="s">
        <v>40</v>
      </c>
      <c r="O5834" s="74" t="s">
        <v>80</v>
      </c>
      <c r="P5834" s="10">
        <v>0</v>
      </c>
      <c r="Q5834" s="12" t="s">
        <v>2312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1745</v>
      </c>
      <c r="F5835" s="74" t="s">
        <v>1745</v>
      </c>
      <c r="G5835" s="74" t="s">
        <v>1745</v>
      </c>
      <c r="H5835" s="74" t="s">
        <v>1995</v>
      </c>
      <c r="I5835" s="74" t="s">
        <v>1996</v>
      </c>
      <c r="J5835" s="74" t="s">
        <v>1997</v>
      </c>
      <c r="K5835" s="74" t="s">
        <v>32</v>
      </c>
      <c r="L5835" s="74" t="s">
        <v>1745</v>
      </c>
      <c r="M5835" s="74"/>
      <c r="N5835" s="74" t="s">
        <v>40</v>
      </c>
      <c r="O5835" s="74" t="s">
        <v>80</v>
      </c>
      <c r="P5835" s="10">
        <v>0</v>
      </c>
      <c r="Q5835" s="12" t="s">
        <v>2319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2350</v>
      </c>
      <c r="F5836" s="74" t="s">
        <v>2350</v>
      </c>
      <c r="G5836" s="74" t="s">
        <v>2350</v>
      </c>
      <c r="H5836" s="74" t="s">
        <v>1995</v>
      </c>
      <c r="I5836" s="74" t="s">
        <v>1996</v>
      </c>
      <c r="J5836" s="74" t="s">
        <v>1997</v>
      </c>
      <c r="K5836" s="74" t="s">
        <v>32</v>
      </c>
      <c r="L5836" s="74" t="s">
        <v>2351</v>
      </c>
      <c r="M5836" s="74"/>
      <c r="N5836" s="74" t="s">
        <v>57</v>
      </c>
      <c r="O5836" s="74" t="s">
        <v>41</v>
      </c>
      <c r="P5836" s="10">
        <v>0.04</v>
      </c>
      <c r="Q5836" s="12" t="s">
        <v>2352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2361</v>
      </c>
      <c r="F5837" s="74" t="s">
        <v>2361</v>
      </c>
      <c r="G5837" s="74" t="s">
        <v>2361</v>
      </c>
      <c r="H5837" s="74" t="s">
        <v>1995</v>
      </c>
      <c r="I5837" s="74" t="s">
        <v>1996</v>
      </c>
      <c r="J5837" s="74" t="s">
        <v>1997</v>
      </c>
      <c r="K5837" s="74" t="s">
        <v>32</v>
      </c>
      <c r="L5837" s="74" t="s">
        <v>2361</v>
      </c>
      <c r="M5837" s="74"/>
      <c r="N5837" s="74" t="s">
        <v>40</v>
      </c>
      <c r="O5837" s="74" t="s">
        <v>80</v>
      </c>
      <c r="P5837" s="10">
        <v>0</v>
      </c>
      <c r="Q5837" s="12" t="s">
        <v>2362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3478</v>
      </c>
      <c r="F5838" s="74" t="s">
        <v>3478</v>
      </c>
      <c r="G5838" s="74" t="s">
        <v>3478</v>
      </c>
      <c r="H5838" s="74" t="s">
        <v>1995</v>
      </c>
      <c r="I5838" s="74" t="s">
        <v>1996</v>
      </c>
      <c r="J5838" s="74" t="s">
        <v>1997</v>
      </c>
      <c r="K5838" s="74" t="s">
        <v>32</v>
      </c>
      <c r="L5838" s="74" t="s">
        <v>3478</v>
      </c>
      <c r="M5838" s="74"/>
      <c r="N5838" s="74" t="s">
        <v>40</v>
      </c>
      <c r="O5838" s="74" t="s">
        <v>80</v>
      </c>
      <c r="P5838" s="10">
        <v>0</v>
      </c>
      <c r="Q5838" s="12" t="s">
        <v>3479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1995</v>
      </c>
      <c r="I5839" s="74" t="s">
        <v>1996</v>
      </c>
      <c r="J5839" s="74" t="s">
        <v>1997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2408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1791</v>
      </c>
      <c r="F5840" s="74" t="s">
        <v>1791</v>
      </c>
      <c r="G5840" s="74" t="s">
        <v>1791</v>
      </c>
      <c r="H5840" s="74" t="s">
        <v>1995</v>
      </c>
      <c r="I5840" s="74" t="s">
        <v>1996</v>
      </c>
      <c r="J5840" s="74" t="s">
        <v>1997</v>
      </c>
      <c r="K5840" s="74" t="s">
        <v>32</v>
      </c>
      <c r="L5840" s="74" t="s">
        <v>1791</v>
      </c>
      <c r="M5840" s="74"/>
      <c r="N5840" s="74" t="s">
        <v>40</v>
      </c>
      <c r="O5840" s="74" t="s">
        <v>41</v>
      </c>
      <c r="P5840" s="10">
        <v>0.02</v>
      </c>
      <c r="Q5840" s="12" t="s">
        <v>2459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2469</v>
      </c>
      <c r="F5841" s="74" t="s">
        <v>2469</v>
      </c>
      <c r="G5841" s="74" t="s">
        <v>2469</v>
      </c>
      <c r="H5841" s="74" t="s">
        <v>1995</v>
      </c>
      <c r="I5841" s="74" t="s">
        <v>1996</v>
      </c>
      <c r="J5841" s="74" t="s">
        <v>1997</v>
      </c>
      <c r="K5841" s="74" t="s">
        <v>32</v>
      </c>
      <c r="L5841" s="74" t="s">
        <v>2470</v>
      </c>
      <c r="M5841" s="74"/>
      <c r="N5841" s="74" t="s">
        <v>40</v>
      </c>
      <c r="O5841" s="74" t="s">
        <v>80</v>
      </c>
      <c r="P5841" s="10">
        <v>0</v>
      </c>
      <c r="Q5841" s="12" t="s">
        <v>2471</v>
      </c>
      <c r="R5841" s="74" t="s">
        <v>4044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2450</v>
      </c>
      <c r="F5842" s="74" t="s">
        <v>2450</v>
      </c>
      <c r="G5842" s="74" t="s">
        <v>2450</v>
      </c>
      <c r="H5842" s="74" t="s">
        <v>1995</v>
      </c>
      <c r="I5842" s="74" t="s">
        <v>1996</v>
      </c>
      <c r="J5842" s="74" t="s">
        <v>1997</v>
      </c>
      <c r="K5842" s="74" t="s">
        <v>32</v>
      </c>
      <c r="L5842" s="74" t="s">
        <v>2450</v>
      </c>
      <c r="M5842" s="74"/>
      <c r="N5842" s="74" t="s">
        <v>57</v>
      </c>
      <c r="O5842" s="74" t="s">
        <v>80</v>
      </c>
      <c r="P5842" s="10">
        <v>0</v>
      </c>
      <c r="Q5842" s="12" t="s">
        <v>3480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2483</v>
      </c>
      <c r="F5843" s="74" t="s">
        <v>2483</v>
      </c>
      <c r="G5843" s="74" t="s">
        <v>2483</v>
      </c>
      <c r="H5843" s="74" t="s">
        <v>1995</v>
      </c>
      <c r="I5843" s="74" t="s">
        <v>1996</v>
      </c>
      <c r="J5843" s="74" t="s">
        <v>1997</v>
      </c>
      <c r="K5843" s="74" t="s">
        <v>32</v>
      </c>
      <c r="L5843" s="74" t="s">
        <v>2483</v>
      </c>
      <c r="M5843" s="74"/>
      <c r="N5843" s="74" t="s">
        <v>40</v>
      </c>
      <c r="O5843" s="74" t="s">
        <v>41</v>
      </c>
      <c r="P5843" s="10">
        <v>0.02</v>
      </c>
      <c r="Q5843" s="12" t="s">
        <v>2484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2429</v>
      </c>
      <c r="F5844" s="74" t="s">
        <v>2429</v>
      </c>
      <c r="G5844" s="74" t="s">
        <v>2429</v>
      </c>
      <c r="H5844" s="74" t="s">
        <v>1995</v>
      </c>
      <c r="I5844" s="74" t="s">
        <v>1996</v>
      </c>
      <c r="J5844" s="74" t="s">
        <v>1997</v>
      </c>
      <c r="K5844" s="74" t="s">
        <v>32</v>
      </c>
      <c r="L5844" s="74" t="s">
        <v>2411</v>
      </c>
      <c r="M5844" s="74"/>
      <c r="N5844" s="74" t="s">
        <v>57</v>
      </c>
      <c r="O5844" s="74" t="s">
        <v>41</v>
      </c>
      <c r="P5844" s="10">
        <v>0.02</v>
      </c>
      <c r="Q5844" s="12" t="s">
        <v>3481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1995</v>
      </c>
      <c r="I5845" s="74" t="s">
        <v>1996</v>
      </c>
      <c r="J5845" s="74" t="s">
        <v>1997</v>
      </c>
      <c r="K5845" s="74" t="s">
        <v>32</v>
      </c>
      <c r="L5845" s="74" t="s">
        <v>2403</v>
      </c>
      <c r="M5845" s="74"/>
      <c r="N5845" s="74" t="s">
        <v>40</v>
      </c>
      <c r="O5845" s="74" t="s">
        <v>80</v>
      </c>
      <c r="P5845" s="10">
        <v>0</v>
      </c>
      <c r="Q5845" s="12" t="s">
        <v>2404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1812</v>
      </c>
      <c r="F5846" s="74" t="s">
        <v>1812</v>
      </c>
      <c r="G5846" s="74" t="s">
        <v>1812</v>
      </c>
      <c r="H5846" s="74" t="s">
        <v>1995</v>
      </c>
      <c r="I5846" s="74" t="s">
        <v>1996</v>
      </c>
      <c r="J5846" s="74" t="s">
        <v>1997</v>
      </c>
      <c r="K5846" s="74" t="s">
        <v>32</v>
      </c>
      <c r="L5846" s="74" t="s">
        <v>3482</v>
      </c>
      <c r="M5846" s="74"/>
      <c r="N5846" s="74" t="s">
        <v>40</v>
      </c>
      <c r="O5846" s="74" t="s">
        <v>41</v>
      </c>
      <c r="P5846" s="10">
        <v>0.02</v>
      </c>
      <c r="Q5846" s="12" t="s">
        <v>3483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2497</v>
      </c>
      <c r="F5847" s="74" t="s">
        <v>2498</v>
      </c>
      <c r="G5847" s="74" t="s">
        <v>2497</v>
      </c>
      <c r="H5847" s="74" t="s">
        <v>1995</v>
      </c>
      <c r="I5847" s="74" t="s">
        <v>1996</v>
      </c>
      <c r="J5847" s="74" t="s">
        <v>1997</v>
      </c>
      <c r="K5847" s="74" t="s">
        <v>32</v>
      </c>
      <c r="L5847" s="74" t="s">
        <v>2497</v>
      </c>
      <c r="M5847" s="74"/>
      <c r="N5847" s="74" t="s">
        <v>40</v>
      </c>
      <c r="O5847" s="74" t="s">
        <v>80</v>
      </c>
      <c r="P5847" s="10">
        <v>0</v>
      </c>
      <c r="Q5847" s="12" t="s">
        <v>2500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1995</v>
      </c>
      <c r="I5848" s="74" t="s">
        <v>1996</v>
      </c>
      <c r="J5848" s="74" t="s">
        <v>1997</v>
      </c>
      <c r="K5848" s="74" t="s">
        <v>32</v>
      </c>
      <c r="L5848" s="74" t="s">
        <v>2587</v>
      </c>
      <c r="M5848" s="74"/>
      <c r="N5848" s="74" t="s">
        <v>57</v>
      </c>
      <c r="O5848" s="74" t="s">
        <v>41</v>
      </c>
      <c r="P5848" s="10">
        <v>0.04</v>
      </c>
      <c r="Q5848" s="12" t="s">
        <v>2597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74" t="s">
        <v>32</v>
      </c>
      <c r="C5849" s="74" t="s">
        <v>1072</v>
      </c>
      <c r="D5849" s="74" t="s">
        <v>1181</v>
      </c>
      <c r="E5849" s="74" t="s">
        <v>2625</v>
      </c>
      <c r="F5849" s="74" t="s">
        <v>2625</v>
      </c>
      <c r="G5849" s="74" t="s">
        <v>2625</v>
      </c>
      <c r="H5849" s="74" t="s">
        <v>1995</v>
      </c>
      <c r="I5849" s="74" t="s">
        <v>1996</v>
      </c>
      <c r="J5849" s="74" t="s">
        <v>1997</v>
      </c>
      <c r="K5849" s="74" t="s">
        <v>32</v>
      </c>
      <c r="L5849" s="74" t="s">
        <v>2627</v>
      </c>
      <c r="M5849" s="74"/>
      <c r="N5849" s="74" t="s">
        <v>40</v>
      </c>
      <c r="O5849" s="74" t="s">
        <v>80</v>
      </c>
      <c r="P5849" s="10">
        <v>0</v>
      </c>
      <c r="Q5849" s="12" t="s">
        <v>2628</v>
      </c>
      <c r="R5849" s="74" t="s">
        <v>4038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74" t="s">
        <v>32</v>
      </c>
      <c r="C5850" s="74" t="s">
        <v>1072</v>
      </c>
      <c r="D5850" s="74" t="s">
        <v>1181</v>
      </c>
      <c r="E5850" s="74" t="s">
        <v>1859</v>
      </c>
      <c r="F5850" s="74" t="s">
        <v>1859</v>
      </c>
      <c r="G5850" s="74" t="s">
        <v>1859</v>
      </c>
      <c r="H5850" s="74" t="s">
        <v>1995</v>
      </c>
      <c r="I5850" s="74" t="s">
        <v>1996</v>
      </c>
      <c r="J5850" s="74" t="s">
        <v>1997</v>
      </c>
      <c r="K5850" s="74" t="s">
        <v>32</v>
      </c>
      <c r="L5850" s="74" t="s">
        <v>1859</v>
      </c>
      <c r="M5850" s="74"/>
      <c r="N5850" s="74" t="s">
        <v>57</v>
      </c>
      <c r="O5850" s="74" t="s">
        <v>41</v>
      </c>
      <c r="P5850" s="10">
        <v>0.08</v>
      </c>
      <c r="Q5850" s="12" t="s">
        <v>2665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74" t="s">
        <v>32</v>
      </c>
      <c r="C5851" s="74" t="s">
        <v>1072</v>
      </c>
      <c r="D5851" s="74" t="s">
        <v>1181</v>
      </c>
      <c r="E5851" s="74" t="s">
        <v>1234</v>
      </c>
      <c r="F5851" s="74" t="s">
        <v>1234</v>
      </c>
      <c r="G5851" s="74" t="s">
        <v>1234</v>
      </c>
      <c r="H5851" s="74" t="s">
        <v>1995</v>
      </c>
      <c r="I5851" s="74" t="s">
        <v>1996</v>
      </c>
      <c r="J5851" s="74" t="s">
        <v>1997</v>
      </c>
      <c r="K5851" s="74" t="s">
        <v>32</v>
      </c>
      <c r="L5851" s="74" t="s">
        <v>1234</v>
      </c>
      <c r="M5851" s="74"/>
      <c r="N5851" s="74" t="s">
        <v>57</v>
      </c>
      <c r="O5851" s="74" t="s">
        <v>41</v>
      </c>
      <c r="P5851" s="10">
        <v>0.04</v>
      </c>
      <c r="Q5851" s="12" t="s">
        <v>2634</v>
      </c>
      <c r="R5851" s="74" t="s">
        <v>4044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74" t="s">
        <v>32</v>
      </c>
      <c r="C5852" s="74" t="s">
        <v>1072</v>
      </c>
      <c r="D5852" s="74" t="s">
        <v>1181</v>
      </c>
      <c r="E5852" s="74" t="s">
        <v>1214</v>
      </c>
      <c r="F5852" s="74" t="s">
        <v>1214</v>
      </c>
      <c r="G5852" s="74" t="s">
        <v>1214</v>
      </c>
      <c r="H5852" s="74" t="s">
        <v>1995</v>
      </c>
      <c r="I5852" s="74" t="s">
        <v>1996</v>
      </c>
      <c r="J5852" s="74" t="s">
        <v>1997</v>
      </c>
      <c r="K5852" s="74" t="s">
        <v>32</v>
      </c>
      <c r="L5852" s="74" t="s">
        <v>2650</v>
      </c>
      <c r="M5852" s="74"/>
      <c r="N5852" s="74" t="s">
        <v>40</v>
      </c>
      <c r="O5852" s="74" t="s">
        <v>41</v>
      </c>
      <c r="P5852" s="10">
        <v>0.02</v>
      </c>
      <c r="Q5852" s="12" t="s">
        <v>2651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74" t="s">
        <v>32</v>
      </c>
      <c r="C5853" s="74" t="s">
        <v>1072</v>
      </c>
      <c r="D5853" s="74" t="s">
        <v>1181</v>
      </c>
      <c r="E5853" s="74" t="s">
        <v>1214</v>
      </c>
      <c r="F5853" s="74" t="s">
        <v>1214</v>
      </c>
      <c r="G5853" s="74" t="s">
        <v>1214</v>
      </c>
      <c r="H5853" s="74" t="s">
        <v>1995</v>
      </c>
      <c r="I5853" s="74" t="s">
        <v>1996</v>
      </c>
      <c r="J5853" s="74" t="s">
        <v>1997</v>
      </c>
      <c r="K5853" s="74" t="s">
        <v>32</v>
      </c>
      <c r="L5853" s="74" t="s">
        <v>2652</v>
      </c>
      <c r="M5853" s="74"/>
      <c r="N5853" s="74" t="s">
        <v>40</v>
      </c>
      <c r="O5853" s="74" t="s">
        <v>41</v>
      </c>
      <c r="P5853" s="10">
        <v>0.02</v>
      </c>
      <c r="Q5853" s="12" t="s">
        <v>2653</v>
      </c>
      <c r="R5853" s="74" t="s">
        <v>4044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74" t="s">
        <v>32</v>
      </c>
      <c r="C5854" s="74" t="s">
        <v>1072</v>
      </c>
      <c r="D5854" s="74" t="s">
        <v>1181</v>
      </c>
      <c r="E5854" s="74" t="s">
        <v>1171</v>
      </c>
      <c r="F5854" s="74" t="s">
        <v>1171</v>
      </c>
      <c r="G5854" s="74" t="s">
        <v>1171</v>
      </c>
      <c r="H5854" s="74" t="s">
        <v>1995</v>
      </c>
      <c r="I5854" s="74" t="s">
        <v>1996</v>
      </c>
      <c r="J5854" s="74" t="s">
        <v>1997</v>
      </c>
      <c r="K5854" s="74" t="s">
        <v>32</v>
      </c>
      <c r="L5854" s="74" t="s">
        <v>2699</v>
      </c>
      <c r="M5854" s="74"/>
      <c r="N5854" s="74" t="s">
        <v>40</v>
      </c>
      <c r="O5854" s="74" t="s">
        <v>41</v>
      </c>
      <c r="P5854" s="10">
        <v>0.02</v>
      </c>
      <c r="Q5854" s="12" t="s">
        <v>2700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74" t="s">
        <v>32</v>
      </c>
      <c r="C5855" s="74" t="s">
        <v>1072</v>
      </c>
      <c r="D5855" s="74" t="s">
        <v>1181</v>
      </c>
      <c r="E5855" s="74" t="s">
        <v>1267</v>
      </c>
      <c r="F5855" s="74" t="s">
        <v>1268</v>
      </c>
      <c r="G5855" s="74" t="s">
        <v>1267</v>
      </c>
      <c r="H5855" s="74" t="s">
        <v>1995</v>
      </c>
      <c r="I5855" s="74" t="s">
        <v>1996</v>
      </c>
      <c r="J5855" s="74" t="s">
        <v>1997</v>
      </c>
      <c r="K5855" s="74" t="s">
        <v>32</v>
      </c>
      <c r="L5855" s="74" t="s">
        <v>2708</v>
      </c>
      <c r="M5855" s="74"/>
      <c r="N5855" s="74" t="s">
        <v>40</v>
      </c>
      <c r="O5855" s="74" t="s">
        <v>41</v>
      </c>
      <c r="P5855" s="10">
        <v>0.04</v>
      </c>
      <c r="Q5855" s="12" t="s">
        <v>2709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74" t="s">
        <v>32</v>
      </c>
      <c r="C5856" s="74" t="s">
        <v>1072</v>
      </c>
      <c r="D5856" s="74" t="s">
        <v>1181</v>
      </c>
      <c r="E5856" s="74" t="s">
        <v>1223</v>
      </c>
      <c r="F5856" s="74" t="s">
        <v>1223</v>
      </c>
      <c r="G5856" s="74" t="s">
        <v>1223</v>
      </c>
      <c r="H5856" s="74" t="s">
        <v>1995</v>
      </c>
      <c r="I5856" s="74" t="s">
        <v>1996</v>
      </c>
      <c r="J5856" s="74" t="s">
        <v>1997</v>
      </c>
      <c r="K5856" s="74" t="s">
        <v>32</v>
      </c>
      <c r="L5856" s="74" t="s">
        <v>1223</v>
      </c>
      <c r="M5856" s="74"/>
      <c r="N5856" s="74" t="s">
        <v>40</v>
      </c>
      <c r="O5856" s="74" t="s">
        <v>41</v>
      </c>
      <c r="P5856" s="10">
        <v>0.02</v>
      </c>
      <c r="Q5856" s="12" t="s">
        <v>2667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74" t="s">
        <v>32</v>
      </c>
      <c r="C5857" s="74" t="s">
        <v>1329</v>
      </c>
      <c r="D5857" s="74" t="s">
        <v>1440</v>
      </c>
      <c r="E5857" s="74" t="s">
        <v>2833</v>
      </c>
      <c r="F5857" s="74" t="s">
        <v>2833</v>
      </c>
      <c r="G5857" s="74" t="s">
        <v>2833</v>
      </c>
      <c r="H5857" s="74" t="s">
        <v>1995</v>
      </c>
      <c r="I5857" s="74" t="s">
        <v>1996</v>
      </c>
      <c r="J5857" s="74" t="s">
        <v>1997</v>
      </c>
      <c r="K5857" s="74" t="s">
        <v>32</v>
      </c>
      <c r="L5857" s="74" t="s">
        <v>2833</v>
      </c>
      <c r="M5857" s="74"/>
      <c r="N5857" s="74" t="s">
        <v>40</v>
      </c>
      <c r="O5857" s="74" t="s">
        <v>41</v>
      </c>
      <c r="P5857" s="10">
        <v>0.02</v>
      </c>
      <c r="Q5857" s="12" t="s">
        <v>2834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74" t="s">
        <v>32</v>
      </c>
      <c r="C5858" s="74" t="s">
        <v>1329</v>
      </c>
      <c r="D5858" s="74" t="s">
        <v>1353</v>
      </c>
      <c r="E5858" s="74" t="s">
        <v>3494</v>
      </c>
      <c r="F5858" s="74" t="s">
        <v>3494</v>
      </c>
      <c r="G5858" s="74" t="s">
        <v>3494</v>
      </c>
      <c r="H5858" s="74" t="s">
        <v>1995</v>
      </c>
      <c r="I5858" s="74" t="s">
        <v>1996</v>
      </c>
      <c r="J5858" s="74" t="s">
        <v>1997</v>
      </c>
      <c r="K5858" s="74" t="s">
        <v>32</v>
      </c>
      <c r="L5858" s="74" t="s">
        <v>3494</v>
      </c>
      <c r="M5858" s="74"/>
      <c r="N5858" s="74" t="s">
        <v>40</v>
      </c>
      <c r="O5858" s="74" t="s">
        <v>80</v>
      </c>
      <c r="P5858" s="10">
        <v>0</v>
      </c>
      <c r="Q5858" s="12" t="s">
        <v>3495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74" t="s">
        <v>32</v>
      </c>
      <c r="C5859" s="74" t="s">
        <v>1329</v>
      </c>
      <c r="D5859" s="74" t="s">
        <v>1353</v>
      </c>
      <c r="E5859" s="74" t="s">
        <v>2759</v>
      </c>
      <c r="F5859" s="74" t="s">
        <v>2759</v>
      </c>
      <c r="G5859" s="74" t="s">
        <v>2759</v>
      </c>
      <c r="H5859" s="74" t="s">
        <v>1995</v>
      </c>
      <c r="I5859" s="74" t="s">
        <v>1996</v>
      </c>
      <c r="J5859" s="74" t="s">
        <v>1997</v>
      </c>
      <c r="K5859" s="74" t="s">
        <v>32</v>
      </c>
      <c r="L5859" s="74" t="s">
        <v>2759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4074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customHeight="1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4041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customHeight="1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4074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4074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4074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customHeight="1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4074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customHeight="1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4041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customHeight="1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4074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4074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customHeight="1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4074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customHeight="1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4074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74" t="s">
        <v>32</v>
      </c>
      <c r="C5871" s="74" t="s">
        <v>1072</v>
      </c>
      <c r="D5871" s="74" t="s">
        <v>1300</v>
      </c>
      <c r="E5871" s="74" t="s">
        <v>1314</v>
      </c>
      <c r="F5871" s="74" t="s">
        <v>1318</v>
      </c>
      <c r="G5871" s="74" t="s">
        <v>1314</v>
      </c>
      <c r="H5871" s="74" t="s">
        <v>335</v>
      </c>
      <c r="I5871" s="74" t="s">
        <v>4074</v>
      </c>
      <c r="J5871" s="74"/>
      <c r="K5871" s="74"/>
      <c r="L5871" s="74" t="s">
        <v>1322</v>
      </c>
      <c r="M5871" s="74"/>
      <c r="N5871" s="74" t="s">
        <v>40</v>
      </c>
      <c r="O5871" s="74" t="s">
        <v>80</v>
      </c>
      <c r="P5871" s="10">
        <v>0</v>
      </c>
      <c r="Q5871" s="12" t="s">
        <v>1323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74" t="s">
        <v>32</v>
      </c>
      <c r="C5872" s="74" t="s">
        <v>1329</v>
      </c>
      <c r="D5872" s="74" t="s">
        <v>1440</v>
      </c>
      <c r="E5872" s="74" t="s">
        <v>1471</v>
      </c>
      <c r="F5872" s="74" t="s">
        <v>1471</v>
      </c>
      <c r="G5872" s="74" t="s">
        <v>1471</v>
      </c>
      <c r="H5872" s="74" t="s">
        <v>223</v>
      </c>
      <c r="I5872" s="74" t="s">
        <v>4074</v>
      </c>
      <c r="J5872" s="74"/>
      <c r="K5872" s="74"/>
      <c r="L5872" s="74" t="s">
        <v>1471</v>
      </c>
      <c r="M5872" s="74"/>
      <c r="N5872" s="74" t="s">
        <v>40</v>
      </c>
      <c r="O5872" s="74" t="s">
        <v>80</v>
      </c>
      <c r="P5872" s="10">
        <v>0</v>
      </c>
      <c r="Q5872" s="12" t="s">
        <v>1472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customHeight="1">
      <c r="A5873" s="7">
        <v>43891</v>
      </c>
      <c r="B5873" s="74" t="s">
        <v>32</v>
      </c>
      <c r="C5873" s="74" t="s">
        <v>1329</v>
      </c>
      <c r="D5873" s="74" t="s">
        <v>1440</v>
      </c>
      <c r="E5873" s="74" t="s">
        <v>1487</v>
      </c>
      <c r="F5873" s="74" t="s">
        <v>1487</v>
      </c>
      <c r="G5873" s="74" t="s">
        <v>1487</v>
      </c>
      <c r="H5873" s="74" t="s">
        <v>223</v>
      </c>
      <c r="I5873" s="74" t="s">
        <v>4074</v>
      </c>
      <c r="J5873" s="74"/>
      <c r="K5873" s="74"/>
      <c r="L5873" s="74" t="s">
        <v>1487</v>
      </c>
      <c r="M5873" s="74"/>
      <c r="N5873" s="74" t="s">
        <v>40</v>
      </c>
      <c r="O5873" s="74" t="s">
        <v>80</v>
      </c>
      <c r="P5873" s="10">
        <v>0</v>
      </c>
      <c r="Q5873" s="12" t="s">
        <v>1488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customHeight="1">
      <c r="A5874" s="7">
        <v>43891</v>
      </c>
      <c r="B5874" s="74" t="s">
        <v>32</v>
      </c>
      <c r="C5874" s="74" t="s">
        <v>1329</v>
      </c>
      <c r="D5874" s="74" t="s">
        <v>1440</v>
      </c>
      <c r="E5874" s="74" t="s">
        <v>1508</v>
      </c>
      <c r="F5874" s="74" t="s">
        <v>1508</v>
      </c>
      <c r="G5874" s="74" t="s">
        <v>1508</v>
      </c>
      <c r="H5874" s="74" t="s">
        <v>223</v>
      </c>
      <c r="I5874" s="74" t="s">
        <v>4074</v>
      </c>
      <c r="J5874" s="74"/>
      <c r="K5874" s="74"/>
      <c r="L5874" s="74" t="s">
        <v>1509</v>
      </c>
      <c r="M5874" s="74"/>
      <c r="N5874" s="74" t="s">
        <v>40</v>
      </c>
      <c r="O5874" s="74" t="s">
        <v>41</v>
      </c>
      <c r="P5874" s="10">
        <v>0.02</v>
      </c>
      <c r="Q5874" s="12" t="s">
        <v>1510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74" t="s">
        <v>1920</v>
      </c>
      <c r="C5875" s="74" t="s">
        <v>188</v>
      </c>
      <c r="D5875" s="74" t="s">
        <v>364</v>
      </c>
      <c r="E5875" s="74" t="s">
        <v>1921</v>
      </c>
      <c r="F5875" s="74" t="s">
        <v>1922</v>
      </c>
      <c r="G5875" s="74" t="s">
        <v>1923</v>
      </c>
      <c r="H5875" s="74" t="s">
        <v>223</v>
      </c>
      <c r="I5875" s="74" t="s">
        <v>4074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1924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customHeight="1">
      <c r="A5876" s="7">
        <v>43891</v>
      </c>
      <c r="B5876" s="74" t="s">
        <v>1929</v>
      </c>
      <c r="C5876" s="74" t="s">
        <v>1329</v>
      </c>
      <c r="D5876" s="74" t="s">
        <v>1440</v>
      </c>
      <c r="E5876" s="74" t="s">
        <v>1954</v>
      </c>
      <c r="F5876" s="74" t="s">
        <v>1955</v>
      </c>
      <c r="G5876" s="74" t="s">
        <v>1932</v>
      </c>
      <c r="H5876" s="74" t="s">
        <v>335</v>
      </c>
      <c r="I5876" s="74" t="s">
        <v>4074</v>
      </c>
      <c r="J5876" s="74"/>
      <c r="K5876" s="74"/>
      <c r="L5876" s="74" t="s">
        <v>1954</v>
      </c>
      <c r="M5876" s="74"/>
      <c r="N5876" s="74" t="s">
        <v>40</v>
      </c>
      <c r="O5876" s="74" t="s">
        <v>41</v>
      </c>
      <c r="P5876" s="10">
        <v>0.02</v>
      </c>
      <c r="Q5876" s="12" t="s">
        <v>1956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customHeight="1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1994</v>
      </c>
      <c r="F5877" s="74" t="s">
        <v>1994</v>
      </c>
      <c r="G5877" s="74" t="s">
        <v>1994</v>
      </c>
      <c r="H5877" s="74" t="s">
        <v>1995</v>
      </c>
      <c r="I5877" s="74" t="s">
        <v>1996</v>
      </c>
      <c r="J5877" s="74" t="s">
        <v>1997</v>
      </c>
      <c r="K5877" s="74" t="s">
        <v>32</v>
      </c>
      <c r="L5877" s="74" t="s">
        <v>1994</v>
      </c>
      <c r="M5877" s="74"/>
      <c r="N5877" s="74" t="s">
        <v>40</v>
      </c>
      <c r="O5877" s="74" t="s">
        <v>41</v>
      </c>
      <c r="P5877" s="10">
        <v>0.04</v>
      </c>
      <c r="Q5877" s="12" t="s">
        <v>1998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1994</v>
      </c>
      <c r="F5878" s="74" t="s">
        <v>1994</v>
      </c>
      <c r="G5878" s="74" t="s">
        <v>1994</v>
      </c>
      <c r="H5878" s="74" t="s">
        <v>1995</v>
      </c>
      <c r="I5878" s="74" t="s">
        <v>1996</v>
      </c>
      <c r="J5878" s="74" t="s">
        <v>1997</v>
      </c>
      <c r="K5878" s="74" t="s">
        <v>32</v>
      </c>
      <c r="L5878" s="74" t="s">
        <v>1994</v>
      </c>
      <c r="M5878" s="74"/>
      <c r="N5878" s="74" t="s">
        <v>331</v>
      </c>
      <c r="O5878" s="74" t="s">
        <v>41</v>
      </c>
      <c r="P5878" s="10">
        <v>0.1</v>
      </c>
      <c r="Q5878" s="12" t="s">
        <v>1998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1994</v>
      </c>
      <c r="F5879" s="74" t="s">
        <v>1994</v>
      </c>
      <c r="G5879" s="74" t="s">
        <v>1994</v>
      </c>
      <c r="H5879" s="74" t="s">
        <v>1995</v>
      </c>
      <c r="I5879" s="74" t="s">
        <v>1996</v>
      </c>
      <c r="J5879" s="74" t="s">
        <v>1997</v>
      </c>
      <c r="K5879" s="74" t="s">
        <v>32</v>
      </c>
      <c r="L5879" s="74" t="s">
        <v>1999</v>
      </c>
      <c r="M5879" s="74"/>
      <c r="N5879" s="74" t="s">
        <v>40</v>
      </c>
      <c r="O5879" s="74" t="s">
        <v>41</v>
      </c>
      <c r="P5879" s="10">
        <v>0.04</v>
      </c>
      <c r="Q5879" s="12" t="s">
        <v>2000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1995</v>
      </c>
      <c r="I5880" s="74" t="s">
        <v>1996</v>
      </c>
      <c r="J5880" s="74" t="s">
        <v>1997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2001</v>
      </c>
      <c r="R5880" s="74" t="s">
        <v>4044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4075</v>
      </c>
      <c r="AF5880" s="74"/>
      <c r="AG5880" s="140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2003</v>
      </c>
      <c r="G5881" s="74" t="s">
        <v>223</v>
      </c>
      <c r="H5881" s="74" t="s">
        <v>1995</v>
      </c>
      <c r="I5881" s="74" t="s">
        <v>1996</v>
      </c>
      <c r="J5881" s="74" t="s">
        <v>1997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2001</v>
      </c>
      <c r="R5881" s="74" t="s">
        <v>4044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1995</v>
      </c>
      <c r="I5882" s="74" t="s">
        <v>1996</v>
      </c>
      <c r="J5882" s="74" t="s">
        <v>1997</v>
      </c>
      <c r="K5882" s="74" t="s">
        <v>32</v>
      </c>
      <c r="L5882" s="74" t="s">
        <v>2005</v>
      </c>
      <c r="M5882" s="74"/>
      <c r="N5882" s="74" t="s">
        <v>57</v>
      </c>
      <c r="O5882" s="74" t="s">
        <v>41</v>
      </c>
      <c r="P5882" s="10">
        <v>0.1</v>
      </c>
      <c r="Q5882" s="12" t="s">
        <v>2006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1995</v>
      </c>
      <c r="I5883" s="74" t="s">
        <v>1996</v>
      </c>
      <c r="J5883" s="74" t="s">
        <v>1997</v>
      </c>
      <c r="K5883" s="74" t="s">
        <v>32</v>
      </c>
      <c r="L5883" s="74" t="s">
        <v>2007</v>
      </c>
      <c r="M5883" s="74"/>
      <c r="N5883" s="74" t="s">
        <v>57</v>
      </c>
      <c r="O5883" s="74" t="s">
        <v>41</v>
      </c>
      <c r="P5883" s="10">
        <v>0.1</v>
      </c>
      <c r="Q5883" s="12" t="s">
        <v>2008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1995</v>
      </c>
      <c r="I5884" s="74" t="s">
        <v>1996</v>
      </c>
      <c r="J5884" s="74" t="s">
        <v>1997</v>
      </c>
      <c r="K5884" s="74" t="s">
        <v>32</v>
      </c>
      <c r="L5884" s="74" t="s">
        <v>2007</v>
      </c>
      <c r="M5884" s="74"/>
      <c r="N5884" s="74" t="s">
        <v>57</v>
      </c>
      <c r="O5884" s="74" t="s">
        <v>41</v>
      </c>
      <c r="P5884" s="10">
        <v>0.1</v>
      </c>
      <c r="Q5884" s="12" t="s">
        <v>2009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1995</v>
      </c>
      <c r="I5885" s="74" t="s">
        <v>1996</v>
      </c>
      <c r="J5885" s="74" t="s">
        <v>1997</v>
      </c>
      <c r="K5885" s="74" t="s">
        <v>32</v>
      </c>
      <c r="L5885" s="74" t="s">
        <v>2007</v>
      </c>
      <c r="M5885" s="74"/>
      <c r="N5885" s="74" t="s">
        <v>57</v>
      </c>
      <c r="O5885" s="74" t="s">
        <v>41</v>
      </c>
      <c r="P5885" s="10">
        <v>0.1</v>
      </c>
      <c r="Q5885" s="12" t="s">
        <v>2010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1995</v>
      </c>
      <c r="I5886" s="74" t="s">
        <v>1996</v>
      </c>
      <c r="J5886" s="74" t="s">
        <v>1997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2011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1995</v>
      </c>
      <c r="I5887" s="74" t="s">
        <v>1996</v>
      </c>
      <c r="J5887" s="74" t="s">
        <v>1997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2011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customHeight="1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1995</v>
      </c>
      <c r="I5888" s="74" t="s">
        <v>1996</v>
      </c>
      <c r="J5888" s="74" t="s">
        <v>1997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2013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2018</v>
      </c>
      <c r="F5889" s="74" t="s">
        <v>2018</v>
      </c>
      <c r="G5889" s="74" t="s">
        <v>2018</v>
      </c>
      <c r="H5889" s="74" t="s">
        <v>1995</v>
      </c>
      <c r="I5889" s="74" t="s">
        <v>1996</v>
      </c>
      <c r="J5889" s="74" t="s">
        <v>1997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2019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customHeight="1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2020</v>
      </c>
      <c r="F5890" s="74" t="s">
        <v>2020</v>
      </c>
      <c r="G5890" s="74" t="s">
        <v>2020</v>
      </c>
      <c r="H5890" s="74" t="s">
        <v>1995</v>
      </c>
      <c r="I5890" s="74" t="s">
        <v>1996</v>
      </c>
      <c r="J5890" s="74" t="s">
        <v>1997</v>
      </c>
      <c r="K5890" s="74" t="s">
        <v>32</v>
      </c>
      <c r="L5890" s="74" t="s">
        <v>2021</v>
      </c>
      <c r="M5890" s="74"/>
      <c r="N5890" s="74" t="s">
        <v>57</v>
      </c>
      <c r="O5890" s="74" t="s">
        <v>41</v>
      </c>
      <c r="P5890" s="10">
        <v>0.12</v>
      </c>
      <c r="Q5890" s="12" t="s">
        <v>2022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customHeight="1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2023</v>
      </c>
      <c r="F5891" s="74" t="s">
        <v>2023</v>
      </c>
      <c r="G5891" s="74" t="s">
        <v>2023</v>
      </c>
      <c r="H5891" s="74" t="s">
        <v>1995</v>
      </c>
      <c r="I5891" s="74" t="s">
        <v>1996</v>
      </c>
      <c r="J5891" s="74" t="s">
        <v>1997</v>
      </c>
      <c r="K5891" s="74" t="s">
        <v>32</v>
      </c>
      <c r="L5891" s="74" t="s">
        <v>2024</v>
      </c>
      <c r="M5891" s="74"/>
      <c r="N5891" s="74" t="s">
        <v>40</v>
      </c>
      <c r="O5891" s="74" t="s">
        <v>80</v>
      </c>
      <c r="P5891" s="10">
        <v>0</v>
      </c>
      <c r="Q5891" s="12" t="s">
        <v>2025</v>
      </c>
      <c r="R5891" s="74" t="s">
        <v>4076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2023</v>
      </c>
      <c r="F5892" s="74" t="s">
        <v>2023</v>
      </c>
      <c r="G5892" s="74" t="s">
        <v>2023</v>
      </c>
      <c r="H5892" s="74" t="s">
        <v>1995</v>
      </c>
      <c r="I5892" s="74" t="s">
        <v>1996</v>
      </c>
      <c r="J5892" s="74" t="s">
        <v>1997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2026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2023</v>
      </c>
      <c r="F5893" s="74" t="s">
        <v>2023</v>
      </c>
      <c r="G5893" s="74" t="s">
        <v>2023</v>
      </c>
      <c r="H5893" s="74" t="s">
        <v>1995</v>
      </c>
      <c r="I5893" s="74" t="s">
        <v>1996</v>
      </c>
      <c r="J5893" s="74" t="s">
        <v>1997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2027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customHeight="1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2023</v>
      </c>
      <c r="F5894" s="74" t="s">
        <v>2023</v>
      </c>
      <c r="G5894" s="74" t="s">
        <v>2023</v>
      </c>
      <c r="H5894" s="74" t="s">
        <v>1995</v>
      </c>
      <c r="I5894" s="74" t="s">
        <v>1996</v>
      </c>
      <c r="J5894" s="74" t="s">
        <v>1997</v>
      </c>
      <c r="K5894" s="74" t="s">
        <v>32</v>
      </c>
      <c r="L5894" s="74" t="s">
        <v>2028</v>
      </c>
      <c r="M5894" s="74"/>
      <c r="N5894" s="74" t="s">
        <v>40</v>
      </c>
      <c r="O5894" s="74" t="s">
        <v>80</v>
      </c>
      <c r="P5894" s="10">
        <v>0</v>
      </c>
      <c r="Q5894" s="12" t="s">
        <v>2029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customHeight="1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2023</v>
      </c>
      <c r="F5895" s="74" t="s">
        <v>2023</v>
      </c>
      <c r="G5895" s="74" t="s">
        <v>2023</v>
      </c>
      <c r="H5895" s="74" t="s">
        <v>1995</v>
      </c>
      <c r="I5895" s="74" t="s">
        <v>1996</v>
      </c>
      <c r="J5895" s="74" t="s">
        <v>1997</v>
      </c>
      <c r="K5895" s="74" t="s">
        <v>32</v>
      </c>
      <c r="L5895" s="74" t="s">
        <v>2030</v>
      </c>
      <c r="M5895" s="74"/>
      <c r="N5895" s="74" t="s">
        <v>40</v>
      </c>
      <c r="O5895" s="74" t="s">
        <v>80</v>
      </c>
      <c r="P5895" s="10">
        <v>0</v>
      </c>
      <c r="Q5895" s="12" t="s">
        <v>2031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customHeight="1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2023</v>
      </c>
      <c r="F5896" s="74" t="s">
        <v>2023</v>
      </c>
      <c r="G5896" s="74" t="s">
        <v>2023</v>
      </c>
      <c r="H5896" s="74" t="s">
        <v>1995</v>
      </c>
      <c r="I5896" s="74" t="s">
        <v>1996</v>
      </c>
      <c r="J5896" s="74" t="s">
        <v>1997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2032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2023</v>
      </c>
      <c r="F5897" s="74" t="s">
        <v>2023</v>
      </c>
      <c r="G5897" s="74" t="s">
        <v>2023</v>
      </c>
      <c r="H5897" s="74" t="s">
        <v>1995</v>
      </c>
      <c r="I5897" s="74" t="s">
        <v>1996</v>
      </c>
      <c r="J5897" s="74" t="s">
        <v>1997</v>
      </c>
      <c r="K5897" s="74" t="s">
        <v>32</v>
      </c>
      <c r="L5897" s="74" t="s">
        <v>2035</v>
      </c>
      <c r="M5897" s="74"/>
      <c r="N5897" s="74" t="s">
        <v>40</v>
      </c>
      <c r="O5897" s="74" t="s">
        <v>80</v>
      </c>
      <c r="P5897" s="10">
        <v>0</v>
      </c>
      <c r="Q5897" s="12" t="s">
        <v>2036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customHeight="1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2023</v>
      </c>
      <c r="F5898" s="74" t="s">
        <v>2023</v>
      </c>
      <c r="G5898" s="74" t="s">
        <v>2023</v>
      </c>
      <c r="H5898" s="74" t="s">
        <v>1995</v>
      </c>
      <c r="I5898" s="74" t="s">
        <v>1996</v>
      </c>
      <c r="J5898" s="74" t="s">
        <v>1997</v>
      </c>
      <c r="K5898" s="74" t="s">
        <v>32</v>
      </c>
      <c r="L5898" s="74" t="s">
        <v>2023</v>
      </c>
      <c r="M5898" s="74"/>
      <c r="N5898" s="74" t="s">
        <v>40</v>
      </c>
      <c r="O5898" s="74" t="s">
        <v>80</v>
      </c>
      <c r="P5898" s="10">
        <v>0</v>
      </c>
      <c r="Q5898" s="12" t="s">
        <v>2039</v>
      </c>
      <c r="R5898" s="74" t="s">
        <v>4038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2023</v>
      </c>
      <c r="F5899" s="74" t="s">
        <v>2023</v>
      </c>
      <c r="G5899" s="74" t="s">
        <v>2023</v>
      </c>
      <c r="H5899" s="74" t="s">
        <v>1995</v>
      </c>
      <c r="I5899" s="74" t="s">
        <v>1996</v>
      </c>
      <c r="J5899" s="74" t="s">
        <v>1997</v>
      </c>
      <c r="K5899" s="74" t="s">
        <v>32</v>
      </c>
      <c r="L5899" s="74" t="s">
        <v>2040</v>
      </c>
      <c r="M5899" s="74"/>
      <c r="N5899" s="74" t="s">
        <v>40</v>
      </c>
      <c r="O5899" s="74" t="s">
        <v>80</v>
      </c>
      <c r="P5899" s="10">
        <v>0</v>
      </c>
      <c r="Q5899" s="12" t="s">
        <v>2041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2040</v>
      </c>
      <c r="F5900" s="74" t="s">
        <v>2042</v>
      </c>
      <c r="G5900" s="74" t="s">
        <v>2040</v>
      </c>
      <c r="H5900" s="74" t="s">
        <v>1995</v>
      </c>
      <c r="I5900" s="74" t="s">
        <v>1996</v>
      </c>
      <c r="J5900" s="74" t="s">
        <v>1997</v>
      </c>
      <c r="K5900" s="74" t="s">
        <v>32</v>
      </c>
      <c r="L5900" s="74" t="s">
        <v>2040</v>
      </c>
      <c r="M5900" s="74"/>
      <c r="N5900" s="74" t="s">
        <v>40</v>
      </c>
      <c r="O5900" s="74" t="s">
        <v>41</v>
      </c>
      <c r="P5900" s="10">
        <v>0.02</v>
      </c>
      <c r="Q5900" s="12" t="s">
        <v>2043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1995</v>
      </c>
      <c r="I5901" s="74" t="s">
        <v>1996</v>
      </c>
      <c r="J5901" s="74" t="s">
        <v>1997</v>
      </c>
      <c r="K5901" s="74" t="s">
        <v>32</v>
      </c>
      <c r="L5901" s="74" t="s">
        <v>2044</v>
      </c>
      <c r="M5901" s="74"/>
      <c r="N5901" s="74" t="s">
        <v>40</v>
      </c>
      <c r="O5901" s="74" t="s">
        <v>80</v>
      </c>
      <c r="P5901" s="10">
        <v>0</v>
      </c>
      <c r="Q5901" s="12" t="s">
        <v>2045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customHeight="1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1995</v>
      </c>
      <c r="I5902" s="74" t="s">
        <v>1996</v>
      </c>
      <c r="J5902" s="74" t="s">
        <v>1997</v>
      </c>
      <c r="K5902" s="74" t="s">
        <v>32</v>
      </c>
      <c r="L5902" s="74" t="s">
        <v>2023</v>
      </c>
      <c r="M5902" s="74"/>
      <c r="N5902" s="74" t="s">
        <v>40</v>
      </c>
      <c r="O5902" s="74" t="s">
        <v>149</v>
      </c>
      <c r="P5902" s="10">
        <v>0.02</v>
      </c>
      <c r="Q5902" s="12" t="s">
        <v>2039</v>
      </c>
      <c r="R5902" s="74" t="s">
        <v>4038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1995</v>
      </c>
      <c r="I5903" s="74" t="s">
        <v>1996</v>
      </c>
      <c r="J5903" s="74" t="s">
        <v>1997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2046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customHeight="1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2047</v>
      </c>
      <c r="F5904" s="74" t="s">
        <v>2047</v>
      </c>
      <c r="G5904" s="74" t="s">
        <v>2047</v>
      </c>
      <c r="H5904" s="74" t="s">
        <v>1995</v>
      </c>
      <c r="I5904" s="74" t="s">
        <v>1996</v>
      </c>
      <c r="J5904" s="74" t="s">
        <v>1997</v>
      </c>
      <c r="K5904" s="74" t="s">
        <v>32</v>
      </c>
      <c r="L5904" s="74" t="s">
        <v>1449</v>
      </c>
      <c r="M5904" s="74"/>
      <c r="N5904" s="74" t="s">
        <v>40</v>
      </c>
      <c r="O5904" s="74" t="s">
        <v>41</v>
      </c>
      <c r="P5904" s="10">
        <v>0.02</v>
      </c>
      <c r="Q5904" s="12" t="s">
        <v>2048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customHeight="1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2049</v>
      </c>
      <c r="F5905" s="74" t="s">
        <v>2049</v>
      </c>
      <c r="G5905" s="74" t="s">
        <v>2049</v>
      </c>
      <c r="H5905" s="74" t="s">
        <v>1995</v>
      </c>
      <c r="I5905" s="74" t="s">
        <v>1996</v>
      </c>
      <c r="J5905" s="74" t="s">
        <v>1997</v>
      </c>
      <c r="K5905" s="74" t="s">
        <v>32</v>
      </c>
      <c r="L5905" s="74" t="s">
        <v>2050</v>
      </c>
      <c r="M5905" s="74"/>
      <c r="N5905" s="74" t="s">
        <v>57</v>
      </c>
      <c r="O5905" s="74" t="s">
        <v>41</v>
      </c>
      <c r="P5905" s="10">
        <v>0.08</v>
      </c>
      <c r="Q5905" s="12" t="s">
        <v>2051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2049</v>
      </c>
      <c r="F5906" s="74" t="s">
        <v>2049</v>
      </c>
      <c r="G5906" s="74" t="s">
        <v>2049</v>
      </c>
      <c r="H5906" s="74" t="s">
        <v>1995</v>
      </c>
      <c r="I5906" s="74" t="s">
        <v>1996</v>
      </c>
      <c r="J5906" s="74" t="s">
        <v>1997</v>
      </c>
      <c r="K5906" s="74" t="s">
        <v>32</v>
      </c>
      <c r="L5906" s="74" t="s">
        <v>2052</v>
      </c>
      <c r="M5906" s="74"/>
      <c r="N5906" s="74" t="s">
        <v>57</v>
      </c>
      <c r="O5906" s="74" t="s">
        <v>41</v>
      </c>
      <c r="P5906" s="10">
        <v>0.08</v>
      </c>
      <c r="Q5906" s="12" t="s">
        <v>2053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2056</v>
      </c>
      <c r="F5907" s="74" t="s">
        <v>2056</v>
      </c>
      <c r="G5907" s="74" t="s">
        <v>2056</v>
      </c>
      <c r="H5907" s="74" t="s">
        <v>1995</v>
      </c>
      <c r="I5907" s="74" t="s">
        <v>1996</v>
      </c>
      <c r="J5907" s="74" t="s">
        <v>1997</v>
      </c>
      <c r="K5907" s="74" t="s">
        <v>32</v>
      </c>
      <c r="L5907" s="74" t="s">
        <v>2057</v>
      </c>
      <c r="M5907" s="74"/>
      <c r="N5907" s="74" t="s">
        <v>40</v>
      </c>
      <c r="O5907" s="74" t="s">
        <v>80</v>
      </c>
      <c r="P5907" s="10">
        <v>0</v>
      </c>
      <c r="Q5907" s="12" t="s">
        <v>2058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1995</v>
      </c>
      <c r="I5908" s="74" t="s">
        <v>1996</v>
      </c>
      <c r="J5908" s="74" t="s">
        <v>1997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2061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1995</v>
      </c>
      <c r="I5909" s="74" t="s">
        <v>1996</v>
      </c>
      <c r="J5909" s="74" t="s">
        <v>1997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2062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1995</v>
      </c>
      <c r="I5910" s="74" t="s">
        <v>1996</v>
      </c>
      <c r="J5910" s="74" t="s">
        <v>1997</v>
      </c>
      <c r="K5910" s="74" t="s">
        <v>32</v>
      </c>
      <c r="L5910" s="74" t="s">
        <v>2063</v>
      </c>
      <c r="M5910" s="74"/>
      <c r="N5910" s="74" t="s">
        <v>57</v>
      </c>
      <c r="O5910" s="74" t="s">
        <v>41</v>
      </c>
      <c r="P5910" s="10">
        <v>0.04</v>
      </c>
      <c r="Q5910" s="12" t="s">
        <v>2064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customHeight="1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2069</v>
      </c>
      <c r="F5911" s="74" t="s">
        <v>2069</v>
      </c>
      <c r="G5911" s="74" t="s">
        <v>2069</v>
      </c>
      <c r="H5911" s="74" t="s">
        <v>1995</v>
      </c>
      <c r="I5911" s="74" t="s">
        <v>1996</v>
      </c>
      <c r="J5911" s="74" t="s">
        <v>1997</v>
      </c>
      <c r="K5911" s="74" t="s">
        <v>32</v>
      </c>
      <c r="L5911" s="74" t="s">
        <v>2070</v>
      </c>
      <c r="M5911" s="74"/>
      <c r="N5911" s="74" t="s">
        <v>40</v>
      </c>
      <c r="O5911" s="74" t="s">
        <v>41</v>
      </c>
      <c r="P5911" s="10">
        <v>0.02</v>
      </c>
      <c r="Q5911" s="12" t="s">
        <v>2071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2072</v>
      </c>
      <c r="F5912" s="74" t="s">
        <v>2072</v>
      </c>
      <c r="G5912" s="74" t="s">
        <v>2072</v>
      </c>
      <c r="H5912" s="74" t="s">
        <v>1995</v>
      </c>
      <c r="I5912" s="74" t="s">
        <v>1996</v>
      </c>
      <c r="J5912" s="74" t="s">
        <v>1997</v>
      </c>
      <c r="K5912" s="74" t="s">
        <v>32</v>
      </c>
      <c r="L5912" s="74" t="s">
        <v>2072</v>
      </c>
      <c r="M5912" s="74"/>
      <c r="N5912" s="74" t="s">
        <v>40</v>
      </c>
      <c r="O5912" s="74" t="s">
        <v>80</v>
      </c>
      <c r="P5912" s="10">
        <v>0</v>
      </c>
      <c r="Q5912" s="12" t="s">
        <v>2073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2078</v>
      </c>
      <c r="F5913" s="74" t="s">
        <v>2078</v>
      </c>
      <c r="G5913" s="74" t="s">
        <v>2078</v>
      </c>
      <c r="H5913" s="74" t="s">
        <v>1995</v>
      </c>
      <c r="I5913" s="74" t="s">
        <v>1996</v>
      </c>
      <c r="J5913" s="74" t="s">
        <v>1997</v>
      </c>
      <c r="K5913" s="74" t="s">
        <v>32</v>
      </c>
      <c r="L5913" s="74" t="s">
        <v>2079</v>
      </c>
      <c r="M5913" s="74"/>
      <c r="N5913" s="74" t="s">
        <v>57</v>
      </c>
      <c r="O5913" s="74" t="s">
        <v>41</v>
      </c>
      <c r="P5913" s="10">
        <v>0.08</v>
      </c>
      <c r="Q5913" s="12" t="s">
        <v>2080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2085</v>
      </c>
      <c r="F5914" s="74" t="s">
        <v>2086</v>
      </c>
      <c r="G5914" s="74" t="s">
        <v>2085</v>
      </c>
      <c r="H5914" s="74" t="s">
        <v>1995</v>
      </c>
      <c r="I5914" s="74" t="s">
        <v>1996</v>
      </c>
      <c r="J5914" s="74" t="s">
        <v>1997</v>
      </c>
      <c r="K5914" s="74" t="s">
        <v>32</v>
      </c>
      <c r="L5914" s="74" t="s">
        <v>2085</v>
      </c>
      <c r="M5914" s="74"/>
      <c r="N5914" s="74" t="s">
        <v>57</v>
      </c>
      <c r="O5914" s="74" t="s">
        <v>80</v>
      </c>
      <c r="P5914" s="10">
        <v>0</v>
      </c>
      <c r="Q5914" s="12" t="s">
        <v>2087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1995</v>
      </c>
      <c r="I5915" s="74" t="s">
        <v>1996</v>
      </c>
      <c r="J5915" s="74" t="s">
        <v>1997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2088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2092</v>
      </c>
      <c r="F5916" s="74" t="s">
        <v>2092</v>
      </c>
      <c r="G5916" s="74" t="s">
        <v>2092</v>
      </c>
      <c r="H5916" s="74" t="s">
        <v>1995</v>
      </c>
      <c r="I5916" s="74" t="s">
        <v>1996</v>
      </c>
      <c r="J5916" s="74" t="s">
        <v>1997</v>
      </c>
      <c r="K5916" s="74" t="s">
        <v>32</v>
      </c>
      <c r="L5916" s="74" t="s">
        <v>2093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2094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customHeight="1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2096</v>
      </c>
      <c r="F5917" s="74" t="s">
        <v>2096</v>
      </c>
      <c r="G5917" s="74" t="s">
        <v>2096</v>
      </c>
      <c r="H5917" s="74" t="s">
        <v>1995</v>
      </c>
      <c r="I5917" s="74" t="s">
        <v>1996</v>
      </c>
      <c r="J5917" s="74" t="s">
        <v>1997</v>
      </c>
      <c r="K5917" s="74" t="s">
        <v>32</v>
      </c>
      <c r="L5917" s="74" t="s">
        <v>2096</v>
      </c>
      <c r="M5917" s="74"/>
      <c r="N5917" s="74" t="s">
        <v>57</v>
      </c>
      <c r="O5917" s="74" t="s">
        <v>41</v>
      </c>
      <c r="P5917" s="10">
        <v>0.08</v>
      </c>
      <c r="Q5917" s="12" t="s">
        <v>2097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1995</v>
      </c>
      <c r="I5918" s="74" t="s">
        <v>1996</v>
      </c>
      <c r="J5918" s="74" t="s">
        <v>1997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2098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customHeight="1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1995</v>
      </c>
      <c r="I5919" s="74" t="s">
        <v>1996</v>
      </c>
      <c r="J5919" s="74" t="s">
        <v>1997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2099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1995</v>
      </c>
      <c r="I5920" s="74" t="s">
        <v>1996</v>
      </c>
      <c r="J5920" s="74" t="s">
        <v>1997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2099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1665</v>
      </c>
      <c r="F5921" s="74" t="s">
        <v>1665</v>
      </c>
      <c r="G5921" s="74" t="s">
        <v>1665</v>
      </c>
      <c r="H5921" s="74" t="s">
        <v>1995</v>
      </c>
      <c r="I5921" s="74" t="s">
        <v>1996</v>
      </c>
      <c r="J5921" s="74" t="s">
        <v>1997</v>
      </c>
      <c r="K5921" s="74" t="s">
        <v>32</v>
      </c>
      <c r="L5921" s="74" t="s">
        <v>1665</v>
      </c>
      <c r="M5921" s="74"/>
      <c r="N5921" s="74" t="s">
        <v>40</v>
      </c>
      <c r="O5921" s="74" t="s">
        <v>41</v>
      </c>
      <c r="P5921" s="10">
        <v>0.03</v>
      </c>
      <c r="Q5921" s="12" t="s">
        <v>2100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customHeight="1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1995</v>
      </c>
      <c r="I5922" s="74" t="s">
        <v>1996</v>
      </c>
      <c r="J5922" s="74" t="s">
        <v>1997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2106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1995</v>
      </c>
      <c r="I5923" s="74" t="s">
        <v>1996</v>
      </c>
      <c r="J5923" s="74" t="s">
        <v>1997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2107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2109</v>
      </c>
      <c r="F5924" s="74" t="s">
        <v>2109</v>
      </c>
      <c r="G5924" s="74" t="s">
        <v>2109</v>
      </c>
      <c r="H5924" s="74" t="s">
        <v>1995</v>
      </c>
      <c r="I5924" s="74" t="s">
        <v>1996</v>
      </c>
      <c r="J5924" s="74" t="s">
        <v>1997</v>
      </c>
      <c r="K5924" s="74" t="s">
        <v>32</v>
      </c>
      <c r="L5924" s="74" t="s">
        <v>2109</v>
      </c>
      <c r="M5924" s="74"/>
      <c r="N5924" s="74" t="s">
        <v>40</v>
      </c>
      <c r="O5924" s="74" t="s">
        <v>80</v>
      </c>
      <c r="P5924" s="10">
        <v>0</v>
      </c>
      <c r="Q5924" s="12" t="s">
        <v>2110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customHeight="1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1995</v>
      </c>
      <c r="I5925" s="74" t="s">
        <v>1996</v>
      </c>
      <c r="J5925" s="74" t="s">
        <v>1997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2114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1995</v>
      </c>
      <c r="I5926" s="74" t="s">
        <v>1996</v>
      </c>
      <c r="J5926" s="74" t="s">
        <v>1997</v>
      </c>
      <c r="K5926" s="74" t="s">
        <v>32</v>
      </c>
      <c r="L5926" s="74" t="s">
        <v>1690</v>
      </c>
      <c r="M5926" s="74"/>
      <c r="N5926" s="74" t="s">
        <v>57</v>
      </c>
      <c r="O5926" s="74" t="s">
        <v>41</v>
      </c>
      <c r="P5926" s="10">
        <v>0.06</v>
      </c>
      <c r="Q5926" s="12" t="s">
        <v>2116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customHeight="1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2117</v>
      </c>
      <c r="F5927" s="74" t="s">
        <v>2117</v>
      </c>
      <c r="G5927" s="74" t="s">
        <v>2117</v>
      </c>
      <c r="H5927" s="74" t="s">
        <v>1995</v>
      </c>
      <c r="I5927" s="74" t="s">
        <v>1996</v>
      </c>
      <c r="J5927" s="74" t="s">
        <v>1997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2118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2117</v>
      </c>
      <c r="F5928" s="74" t="s">
        <v>2117</v>
      </c>
      <c r="G5928" s="74" t="s">
        <v>2117</v>
      </c>
      <c r="H5928" s="74" t="s">
        <v>1995</v>
      </c>
      <c r="I5928" s="74" t="s">
        <v>1996</v>
      </c>
      <c r="J5928" s="74" t="s">
        <v>1997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2118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2117</v>
      </c>
      <c r="F5929" s="74" t="s">
        <v>2117</v>
      </c>
      <c r="G5929" s="74" t="s">
        <v>2117</v>
      </c>
      <c r="H5929" s="74" t="s">
        <v>1995</v>
      </c>
      <c r="I5929" s="74" t="s">
        <v>1996</v>
      </c>
      <c r="J5929" s="74" t="s">
        <v>1997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2119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customHeight="1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2117</v>
      </c>
      <c r="F5930" s="74" t="s">
        <v>2117</v>
      </c>
      <c r="G5930" s="74" t="s">
        <v>2117</v>
      </c>
      <c r="H5930" s="74" t="s">
        <v>1995</v>
      </c>
      <c r="I5930" s="74" t="s">
        <v>1996</v>
      </c>
      <c r="J5930" s="74" t="s">
        <v>1997</v>
      </c>
      <c r="K5930" s="74" t="s">
        <v>32</v>
      </c>
      <c r="L5930" s="74" t="s">
        <v>2120</v>
      </c>
      <c r="M5930" s="74"/>
      <c r="N5930" s="74" t="s">
        <v>40</v>
      </c>
      <c r="O5930" s="74" t="s">
        <v>41</v>
      </c>
      <c r="P5930" s="10">
        <v>0.01</v>
      </c>
      <c r="Q5930" s="12" t="s">
        <v>2121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customHeight="1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2117</v>
      </c>
      <c r="F5931" s="74" t="s">
        <v>2117</v>
      </c>
      <c r="G5931" s="74" t="s">
        <v>2117</v>
      </c>
      <c r="H5931" s="74" t="s">
        <v>1995</v>
      </c>
      <c r="I5931" s="74" t="s">
        <v>1996</v>
      </c>
      <c r="J5931" s="74" t="s">
        <v>1997</v>
      </c>
      <c r="K5931" s="74" t="s">
        <v>32</v>
      </c>
      <c r="L5931" s="74" t="s">
        <v>2117</v>
      </c>
      <c r="M5931" s="74"/>
      <c r="N5931" s="74" t="s">
        <v>40</v>
      </c>
      <c r="O5931" s="74" t="s">
        <v>41</v>
      </c>
      <c r="P5931" s="10">
        <v>0.01</v>
      </c>
      <c r="Q5931" s="12" t="s">
        <v>2122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customHeight="1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2123</v>
      </c>
      <c r="F5932" s="74" t="s">
        <v>2123</v>
      </c>
      <c r="G5932" s="74" t="s">
        <v>2123</v>
      </c>
      <c r="H5932" s="74" t="s">
        <v>1995</v>
      </c>
      <c r="I5932" s="74" t="s">
        <v>1996</v>
      </c>
      <c r="J5932" s="74" t="s">
        <v>1997</v>
      </c>
      <c r="K5932" s="74" t="s">
        <v>32</v>
      </c>
      <c r="L5932" s="74" t="s">
        <v>2124</v>
      </c>
      <c r="M5932" s="74"/>
      <c r="N5932" s="74" t="s">
        <v>40</v>
      </c>
      <c r="O5932" s="74" t="s">
        <v>41</v>
      </c>
      <c r="P5932" s="10">
        <v>0.02</v>
      </c>
      <c r="Q5932" s="12" t="s">
        <v>2125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customHeight="1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1995</v>
      </c>
      <c r="I5933" s="74" t="s">
        <v>1996</v>
      </c>
      <c r="J5933" s="74" t="s">
        <v>1997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2128</v>
      </c>
      <c r="R5933" s="74" t="s">
        <v>4038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customHeight="1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2132</v>
      </c>
      <c r="F5934" s="74" t="s">
        <v>2132</v>
      </c>
      <c r="G5934" s="74" t="s">
        <v>2132</v>
      </c>
      <c r="H5934" s="74" t="s">
        <v>1995</v>
      </c>
      <c r="I5934" s="74" t="s">
        <v>1996</v>
      </c>
      <c r="J5934" s="74" t="s">
        <v>1997</v>
      </c>
      <c r="K5934" s="74" t="s">
        <v>32</v>
      </c>
      <c r="L5934" s="74" t="s">
        <v>2132</v>
      </c>
      <c r="M5934" s="74"/>
      <c r="N5934" s="74" t="s">
        <v>57</v>
      </c>
      <c r="O5934" s="74" t="s">
        <v>41</v>
      </c>
      <c r="P5934" s="10">
        <v>0.04</v>
      </c>
      <c r="Q5934" s="12" t="s">
        <v>2133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customHeight="1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2132</v>
      </c>
      <c r="F5935" s="74" t="s">
        <v>2132</v>
      </c>
      <c r="G5935" s="74" t="s">
        <v>2132</v>
      </c>
      <c r="H5935" s="74" t="s">
        <v>1995</v>
      </c>
      <c r="I5935" s="74" t="s">
        <v>1996</v>
      </c>
      <c r="J5935" s="74" t="s">
        <v>1997</v>
      </c>
      <c r="K5935" s="74" t="s">
        <v>32</v>
      </c>
      <c r="L5935" s="74" t="s">
        <v>2132</v>
      </c>
      <c r="M5935" s="74"/>
      <c r="N5935" s="74" t="s">
        <v>40</v>
      </c>
      <c r="O5935" s="74" t="s">
        <v>41</v>
      </c>
      <c r="P5935" s="10">
        <v>0.02</v>
      </c>
      <c r="Q5935" s="12" t="s">
        <v>2133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customHeight="1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2137</v>
      </c>
      <c r="F5936" s="74" t="s">
        <v>2137</v>
      </c>
      <c r="G5936" s="74" t="s">
        <v>2137</v>
      </c>
      <c r="H5936" s="74" t="s">
        <v>1995</v>
      </c>
      <c r="I5936" s="74" t="s">
        <v>1996</v>
      </c>
      <c r="J5936" s="74" t="s">
        <v>1997</v>
      </c>
      <c r="K5936" s="74" t="s">
        <v>32</v>
      </c>
      <c r="L5936" s="74" t="s">
        <v>2130</v>
      </c>
      <c r="M5936" s="74"/>
      <c r="N5936" s="74" t="s">
        <v>57</v>
      </c>
      <c r="O5936" s="74" t="s">
        <v>41</v>
      </c>
      <c r="P5936" s="10">
        <v>0.04</v>
      </c>
      <c r="Q5936" s="12" t="s">
        <v>2138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customHeight="1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1995</v>
      </c>
      <c r="I5937" s="74" t="s">
        <v>1996</v>
      </c>
      <c r="J5937" s="74" t="s">
        <v>1997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2139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customHeight="1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2140</v>
      </c>
      <c r="F5938" s="74" t="s">
        <v>2140</v>
      </c>
      <c r="G5938" s="74" t="s">
        <v>2140</v>
      </c>
      <c r="H5938" s="74" t="s">
        <v>1995</v>
      </c>
      <c r="I5938" s="74" t="s">
        <v>1996</v>
      </c>
      <c r="J5938" s="74" t="s">
        <v>1997</v>
      </c>
      <c r="K5938" s="74" t="s">
        <v>32</v>
      </c>
      <c r="L5938" s="74" t="s">
        <v>2140</v>
      </c>
      <c r="M5938" s="74"/>
      <c r="N5938" s="74" t="s">
        <v>40</v>
      </c>
      <c r="O5938" s="74" t="s">
        <v>41</v>
      </c>
      <c r="P5938" s="10">
        <v>0.02</v>
      </c>
      <c r="Q5938" s="12" t="s">
        <v>2143</v>
      </c>
      <c r="R5938" s="74" t="s">
        <v>4077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customHeight="1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1995</v>
      </c>
      <c r="I5939" s="74" t="s">
        <v>1996</v>
      </c>
      <c r="J5939" s="74" t="s">
        <v>1997</v>
      </c>
      <c r="K5939" s="74" t="s">
        <v>32</v>
      </c>
      <c r="L5939" s="74" t="s">
        <v>2144</v>
      </c>
      <c r="M5939" s="74"/>
      <c r="N5939" s="74" t="s">
        <v>57</v>
      </c>
      <c r="O5939" s="74" t="s">
        <v>41</v>
      </c>
      <c r="P5939" s="10">
        <v>0.08</v>
      </c>
      <c r="Q5939" s="12" t="s">
        <v>2145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customHeight="1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1995</v>
      </c>
      <c r="I5940" s="74" t="s">
        <v>1996</v>
      </c>
      <c r="J5940" s="74" t="s">
        <v>1997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2147</v>
      </c>
      <c r="R5940" s="74" t="s">
        <v>4078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customHeight="1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1995</v>
      </c>
      <c r="I5941" s="74" t="s">
        <v>1996</v>
      </c>
      <c r="J5941" s="74" t="s">
        <v>1997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2150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2159</v>
      </c>
      <c r="F5942" s="74" t="s">
        <v>2159</v>
      </c>
      <c r="G5942" s="74" t="s">
        <v>2159</v>
      </c>
      <c r="H5942" s="74" t="s">
        <v>1995</v>
      </c>
      <c r="I5942" s="74" t="s">
        <v>1996</v>
      </c>
      <c r="J5942" s="74" t="s">
        <v>1997</v>
      </c>
      <c r="K5942" s="74" t="s">
        <v>32</v>
      </c>
      <c r="L5942" s="74" t="s">
        <v>2160</v>
      </c>
      <c r="M5942" s="74"/>
      <c r="N5942" s="74" t="s">
        <v>331</v>
      </c>
      <c r="O5942" s="74" t="s">
        <v>41</v>
      </c>
      <c r="P5942" s="10">
        <v>0.08</v>
      </c>
      <c r="Q5942" s="12" t="s">
        <v>2161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2162</v>
      </c>
      <c r="F5943" s="74" t="s">
        <v>2162</v>
      </c>
      <c r="G5943" s="74" t="s">
        <v>2162</v>
      </c>
      <c r="H5943" s="74" t="s">
        <v>1995</v>
      </c>
      <c r="I5943" s="74" t="s">
        <v>1996</v>
      </c>
      <c r="J5943" s="74" t="s">
        <v>1997</v>
      </c>
      <c r="K5943" s="74" t="s">
        <v>32</v>
      </c>
      <c r="L5943" s="74" t="s">
        <v>2162</v>
      </c>
      <c r="M5943" s="74"/>
      <c r="N5943" s="74" t="s">
        <v>40</v>
      </c>
      <c r="O5943" s="74" t="s">
        <v>41</v>
      </c>
      <c r="P5943" s="10">
        <v>0.03</v>
      </c>
      <c r="Q5943" s="12" t="s">
        <v>2163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customHeight="1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1995</v>
      </c>
      <c r="I5944" s="74" t="s">
        <v>1996</v>
      </c>
      <c r="J5944" s="74" t="s">
        <v>1997</v>
      </c>
      <c r="K5944" s="74" t="s">
        <v>32</v>
      </c>
      <c r="L5944" s="74" t="s">
        <v>2169</v>
      </c>
      <c r="M5944" s="74"/>
      <c r="N5944" s="74" t="s">
        <v>40</v>
      </c>
      <c r="O5944" s="74" t="s">
        <v>41</v>
      </c>
      <c r="P5944" s="10">
        <v>0.02</v>
      </c>
      <c r="Q5944" s="12" t="s">
        <v>2170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1995</v>
      </c>
      <c r="I5945" s="74" t="s">
        <v>1996</v>
      </c>
      <c r="J5945" s="74" t="s">
        <v>1997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2174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1995</v>
      </c>
      <c r="I5946" s="74" t="s">
        <v>1996</v>
      </c>
      <c r="J5946" s="74" t="s">
        <v>1997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2178</v>
      </c>
      <c r="R5946" s="74" t="s">
        <v>4038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customHeight="1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2181</v>
      </c>
      <c r="F5947" s="74" t="s">
        <v>2181</v>
      </c>
      <c r="G5947" s="74" t="s">
        <v>2181</v>
      </c>
      <c r="H5947" s="74" t="s">
        <v>1995</v>
      </c>
      <c r="I5947" s="74" t="s">
        <v>1996</v>
      </c>
      <c r="J5947" s="74" t="s">
        <v>1997</v>
      </c>
      <c r="K5947" s="74" t="s">
        <v>32</v>
      </c>
      <c r="L5947" s="74" t="s">
        <v>2181</v>
      </c>
      <c r="M5947" s="74"/>
      <c r="N5947" s="74" t="s">
        <v>57</v>
      </c>
      <c r="O5947" s="74" t="s">
        <v>41</v>
      </c>
      <c r="P5947" s="10">
        <v>0.1</v>
      </c>
      <c r="Q5947" s="12" t="s">
        <v>2182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customHeight="1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2192</v>
      </c>
      <c r="F5948" s="74" t="s">
        <v>2192</v>
      </c>
      <c r="G5948" s="74" t="s">
        <v>2192</v>
      </c>
      <c r="H5948" s="74" t="s">
        <v>1995</v>
      </c>
      <c r="I5948" s="74" t="s">
        <v>1996</v>
      </c>
      <c r="J5948" s="74" t="s">
        <v>1997</v>
      </c>
      <c r="K5948" s="74" t="s">
        <v>32</v>
      </c>
      <c r="L5948" s="74" t="s">
        <v>2193</v>
      </c>
      <c r="M5948" s="74"/>
      <c r="N5948" s="74" t="s">
        <v>40</v>
      </c>
      <c r="O5948" s="74" t="s">
        <v>80</v>
      </c>
      <c r="P5948" s="10">
        <v>0</v>
      </c>
      <c r="Q5948" s="12" t="s">
        <v>2194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customHeight="1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2195</v>
      </c>
      <c r="F5949" s="74" t="s">
        <v>2195</v>
      </c>
      <c r="G5949" s="74" t="s">
        <v>2195</v>
      </c>
      <c r="H5949" s="74" t="s">
        <v>1995</v>
      </c>
      <c r="I5949" s="74" t="s">
        <v>1996</v>
      </c>
      <c r="J5949" s="74" t="s">
        <v>1997</v>
      </c>
      <c r="K5949" s="74" t="s">
        <v>32</v>
      </c>
      <c r="L5949" s="74" t="s">
        <v>2196</v>
      </c>
      <c r="M5949" s="74"/>
      <c r="N5949" s="74" t="s">
        <v>40</v>
      </c>
      <c r="O5949" s="74" t="s">
        <v>80</v>
      </c>
      <c r="P5949" s="10">
        <v>0</v>
      </c>
      <c r="Q5949" s="12" t="s">
        <v>2197</v>
      </c>
      <c r="R5949" s="74" t="s">
        <v>4079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customHeight="1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2198</v>
      </c>
      <c r="F5950" s="74" t="s">
        <v>2198</v>
      </c>
      <c r="G5950" s="74" t="s">
        <v>2198</v>
      </c>
      <c r="H5950" s="74" t="s">
        <v>1995</v>
      </c>
      <c r="I5950" s="74" t="s">
        <v>1996</v>
      </c>
      <c r="J5950" s="74" t="s">
        <v>1997</v>
      </c>
      <c r="K5950" s="74" t="s">
        <v>32</v>
      </c>
      <c r="L5950" s="74" t="s">
        <v>2199</v>
      </c>
      <c r="M5950" s="74"/>
      <c r="N5950" s="74" t="s">
        <v>57</v>
      </c>
      <c r="O5950" s="74" t="s">
        <v>41</v>
      </c>
      <c r="P5950" s="10">
        <v>0.12</v>
      </c>
      <c r="Q5950" s="12" t="s">
        <v>2200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2203</v>
      </c>
      <c r="F5951" s="74" t="s">
        <v>2203</v>
      </c>
      <c r="G5951" s="74" t="s">
        <v>2203</v>
      </c>
      <c r="H5951" s="74" t="s">
        <v>1995</v>
      </c>
      <c r="I5951" s="74" t="s">
        <v>1996</v>
      </c>
      <c r="J5951" s="74" t="s">
        <v>1997</v>
      </c>
      <c r="K5951" s="74" t="s">
        <v>32</v>
      </c>
      <c r="L5951" s="74" t="s">
        <v>2203</v>
      </c>
      <c r="M5951" s="74"/>
      <c r="N5951" s="74" t="s">
        <v>57</v>
      </c>
      <c r="O5951" s="74" t="s">
        <v>41</v>
      </c>
      <c r="P5951" s="10">
        <v>0.08</v>
      </c>
      <c r="Q5951" s="12" t="s">
        <v>2204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2205</v>
      </c>
      <c r="F5952" s="74" t="s">
        <v>2206</v>
      </c>
      <c r="G5952" s="74" t="s">
        <v>2205</v>
      </c>
      <c r="H5952" s="74" t="s">
        <v>1995</v>
      </c>
      <c r="I5952" s="74" t="s">
        <v>1996</v>
      </c>
      <c r="J5952" s="74" t="s">
        <v>1997</v>
      </c>
      <c r="K5952" s="74" t="s">
        <v>32</v>
      </c>
      <c r="L5952" s="74" t="s">
        <v>2205</v>
      </c>
      <c r="M5952" s="74"/>
      <c r="N5952" s="74" t="s">
        <v>57</v>
      </c>
      <c r="O5952" s="74" t="s">
        <v>41</v>
      </c>
      <c r="P5952" s="10">
        <v>0.1</v>
      </c>
      <c r="Q5952" s="12" t="s">
        <v>2207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2208</v>
      </c>
      <c r="F5953" s="74" t="s">
        <v>2208</v>
      </c>
      <c r="G5953" s="74" t="s">
        <v>2208</v>
      </c>
      <c r="H5953" s="74" t="s">
        <v>1995</v>
      </c>
      <c r="I5953" s="74" t="s">
        <v>1996</v>
      </c>
      <c r="J5953" s="74" t="s">
        <v>1997</v>
      </c>
      <c r="K5953" s="74" t="s">
        <v>32</v>
      </c>
      <c r="L5953" s="74" t="s">
        <v>2208</v>
      </c>
      <c r="M5953" s="74"/>
      <c r="N5953" s="74" t="s">
        <v>57</v>
      </c>
      <c r="O5953" s="74" t="s">
        <v>41</v>
      </c>
      <c r="P5953" s="10">
        <v>0.08</v>
      </c>
      <c r="Q5953" s="12" t="s">
        <v>2209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2220</v>
      </c>
      <c r="F5954" s="74" t="s">
        <v>2220</v>
      </c>
      <c r="G5954" s="74" t="s">
        <v>2220</v>
      </c>
      <c r="H5954" s="74" t="s">
        <v>1995</v>
      </c>
      <c r="I5954" s="74" t="s">
        <v>1996</v>
      </c>
      <c r="J5954" s="74" t="s">
        <v>1997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2221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customHeight="1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2222</v>
      </c>
      <c r="F5955" s="74" t="s">
        <v>2222</v>
      </c>
      <c r="G5955" s="74" t="s">
        <v>2222</v>
      </c>
      <c r="H5955" s="74" t="s">
        <v>1995</v>
      </c>
      <c r="I5955" s="74" t="s">
        <v>1996</v>
      </c>
      <c r="J5955" s="74" t="s">
        <v>1997</v>
      </c>
      <c r="K5955" s="74" t="s">
        <v>32</v>
      </c>
      <c r="L5955" s="74" t="s">
        <v>2223</v>
      </c>
      <c r="M5955" s="74"/>
      <c r="N5955" s="74" t="s">
        <v>57</v>
      </c>
      <c r="O5955" s="74" t="s">
        <v>41</v>
      </c>
      <c r="P5955" s="10">
        <v>0.02</v>
      </c>
      <c r="Q5955" s="12" t="s">
        <v>2224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2226</v>
      </c>
      <c r="F5956" s="74" t="s">
        <v>2226</v>
      </c>
      <c r="G5956" s="74" t="s">
        <v>2226</v>
      </c>
      <c r="H5956" s="74" t="s">
        <v>1995</v>
      </c>
      <c r="I5956" s="74" t="s">
        <v>1996</v>
      </c>
      <c r="J5956" s="74" t="s">
        <v>1997</v>
      </c>
      <c r="K5956" s="74" t="s">
        <v>32</v>
      </c>
      <c r="L5956" s="74" t="s">
        <v>2226</v>
      </c>
      <c r="M5956" s="74"/>
      <c r="N5956" s="74" t="s">
        <v>40</v>
      </c>
      <c r="O5956" s="74" t="s">
        <v>41</v>
      </c>
      <c r="P5956" s="10">
        <v>0.04</v>
      </c>
      <c r="Q5956" s="12" t="s">
        <v>2227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2228</v>
      </c>
      <c r="F5957" s="74" t="s">
        <v>2228</v>
      </c>
      <c r="G5957" s="74" t="s">
        <v>2228</v>
      </c>
      <c r="H5957" s="74" t="s">
        <v>1995</v>
      </c>
      <c r="I5957" s="74" t="s">
        <v>1996</v>
      </c>
      <c r="J5957" s="74" t="s">
        <v>1997</v>
      </c>
      <c r="K5957" s="74" t="s">
        <v>32</v>
      </c>
      <c r="L5957" s="74" t="s">
        <v>2231</v>
      </c>
      <c r="M5957" s="74"/>
      <c r="N5957" s="74" t="s">
        <v>40</v>
      </c>
      <c r="O5957" s="74" t="s">
        <v>41</v>
      </c>
      <c r="P5957" s="10">
        <v>0.01</v>
      </c>
      <c r="Q5957" s="12" t="s">
        <v>2232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2233</v>
      </c>
      <c r="F5958" s="74" t="s">
        <v>2233</v>
      </c>
      <c r="G5958" s="74" t="s">
        <v>2233</v>
      </c>
      <c r="H5958" s="74" t="s">
        <v>1995</v>
      </c>
      <c r="I5958" s="74" t="s">
        <v>1996</v>
      </c>
      <c r="J5958" s="74" t="s">
        <v>1997</v>
      </c>
      <c r="K5958" s="74" t="s">
        <v>32</v>
      </c>
      <c r="L5958" s="74" t="s">
        <v>2234</v>
      </c>
      <c r="M5958" s="74"/>
      <c r="N5958" s="74" t="s">
        <v>40</v>
      </c>
      <c r="O5958" s="74" t="s">
        <v>41</v>
      </c>
      <c r="P5958" s="10">
        <v>0.02</v>
      </c>
      <c r="Q5958" s="12" t="s">
        <v>2235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2242</v>
      </c>
      <c r="F5959" s="74" t="s">
        <v>2243</v>
      </c>
      <c r="G5959" s="74" t="s">
        <v>2242</v>
      </c>
      <c r="H5959" s="74" t="s">
        <v>1995</v>
      </c>
      <c r="I5959" s="74" t="s">
        <v>1996</v>
      </c>
      <c r="J5959" s="74" t="s">
        <v>1997</v>
      </c>
      <c r="K5959" s="74" t="s">
        <v>32</v>
      </c>
      <c r="L5959" s="74" t="s">
        <v>2242</v>
      </c>
      <c r="M5959" s="74"/>
      <c r="N5959" s="74" t="s">
        <v>40</v>
      </c>
      <c r="O5959" s="74" t="s">
        <v>41</v>
      </c>
      <c r="P5959" s="10">
        <v>0.05</v>
      </c>
      <c r="Q5959" s="12" t="s">
        <v>2244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1995</v>
      </c>
      <c r="I5960" s="74" t="s">
        <v>1996</v>
      </c>
      <c r="J5960" s="74" t="s">
        <v>1997</v>
      </c>
      <c r="K5960" s="74" t="s">
        <v>32</v>
      </c>
      <c r="L5960" s="74" t="s">
        <v>1720</v>
      </c>
      <c r="M5960" s="74"/>
      <c r="N5960" s="74" t="s">
        <v>57</v>
      </c>
      <c r="O5960" s="74" t="s">
        <v>41</v>
      </c>
      <c r="P5960" s="10">
        <v>0.04</v>
      </c>
      <c r="Q5960" s="12" t="s">
        <v>2245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1995</v>
      </c>
      <c r="I5961" s="74" t="s">
        <v>1996</v>
      </c>
      <c r="J5961" s="74" t="s">
        <v>1997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2178</v>
      </c>
      <c r="R5961" s="74" t="s">
        <v>3730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1995</v>
      </c>
      <c r="I5962" s="74" t="s">
        <v>1996</v>
      </c>
      <c r="J5962" s="74" t="s">
        <v>1997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2246</v>
      </c>
      <c r="R5962" s="74" t="s">
        <v>4080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1995</v>
      </c>
      <c r="I5963" s="74" t="s">
        <v>1996</v>
      </c>
      <c r="J5963" s="74" t="s">
        <v>1997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2247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1995</v>
      </c>
      <c r="I5964" s="74" t="s">
        <v>1996</v>
      </c>
      <c r="J5964" s="74" t="s">
        <v>1997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2247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1995</v>
      </c>
      <c r="I5965" s="74" t="s">
        <v>1996</v>
      </c>
      <c r="J5965" s="74" t="s">
        <v>1997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2247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2249</v>
      </c>
      <c r="F5966" s="74" t="s">
        <v>2249</v>
      </c>
      <c r="G5966" s="74" t="s">
        <v>2249</v>
      </c>
      <c r="H5966" s="74" t="s">
        <v>1995</v>
      </c>
      <c r="I5966" s="74" t="s">
        <v>1996</v>
      </c>
      <c r="J5966" s="74" t="s">
        <v>1997</v>
      </c>
      <c r="K5966" s="74" t="s">
        <v>32</v>
      </c>
      <c r="L5966" s="74" t="s">
        <v>2250</v>
      </c>
      <c r="M5966" s="74"/>
      <c r="N5966" s="74" t="s">
        <v>40</v>
      </c>
      <c r="O5966" s="74" t="s">
        <v>41</v>
      </c>
      <c r="P5966" s="10">
        <v>0.02</v>
      </c>
      <c r="Q5966" s="12" t="s">
        <v>2251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2252</v>
      </c>
      <c r="F5967" s="74" t="s">
        <v>2253</v>
      </c>
      <c r="G5967" s="74" t="s">
        <v>2252</v>
      </c>
      <c r="H5967" s="74" t="s">
        <v>1995</v>
      </c>
      <c r="I5967" s="74" t="s">
        <v>1996</v>
      </c>
      <c r="J5967" s="74" t="s">
        <v>1997</v>
      </c>
      <c r="K5967" s="74" t="s">
        <v>32</v>
      </c>
      <c r="L5967" s="74" t="s">
        <v>2252</v>
      </c>
      <c r="M5967" s="74"/>
      <c r="N5967" s="74" t="s">
        <v>40</v>
      </c>
      <c r="O5967" s="74" t="s">
        <v>41</v>
      </c>
      <c r="P5967" s="10">
        <v>0.02</v>
      </c>
      <c r="Q5967" s="12" t="s">
        <v>2254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1995</v>
      </c>
      <c r="I5968" s="74" t="s">
        <v>1996</v>
      </c>
      <c r="J5968" s="74" t="s">
        <v>1997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2255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1995</v>
      </c>
      <c r="I5969" s="74" t="s">
        <v>1996</v>
      </c>
      <c r="J5969" s="74" t="s">
        <v>1997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2260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1995</v>
      </c>
      <c r="I5970" s="74" t="s">
        <v>1996</v>
      </c>
      <c r="J5970" s="74" t="s">
        <v>1997</v>
      </c>
      <c r="K5970" s="74" t="s">
        <v>32</v>
      </c>
      <c r="L5970" s="74" t="s">
        <v>2261</v>
      </c>
      <c r="M5970" s="74"/>
      <c r="N5970" s="74" t="s">
        <v>40</v>
      </c>
      <c r="O5970" s="74" t="s">
        <v>80</v>
      </c>
      <c r="P5970" s="10">
        <v>0</v>
      </c>
      <c r="Q5970" s="12" t="s">
        <v>2262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2265</v>
      </c>
      <c r="F5971" s="74" t="s">
        <v>2265</v>
      </c>
      <c r="G5971" s="74" t="s">
        <v>2265</v>
      </c>
      <c r="H5971" s="74" t="s">
        <v>1995</v>
      </c>
      <c r="I5971" s="74" t="s">
        <v>1996</v>
      </c>
      <c r="J5971" s="74" t="s">
        <v>1997</v>
      </c>
      <c r="K5971" s="74" t="s">
        <v>32</v>
      </c>
      <c r="L5971" s="74" t="s">
        <v>2265</v>
      </c>
      <c r="M5971" s="74"/>
      <c r="N5971" s="74" t="s">
        <v>57</v>
      </c>
      <c r="O5971" s="74" t="s">
        <v>41</v>
      </c>
      <c r="P5971" s="10">
        <v>0.06</v>
      </c>
      <c r="Q5971" s="12" t="s">
        <v>2267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2268</v>
      </c>
      <c r="F5972" s="74" t="s">
        <v>2268</v>
      </c>
      <c r="G5972" s="74" t="s">
        <v>2268</v>
      </c>
      <c r="H5972" s="74" t="s">
        <v>1995</v>
      </c>
      <c r="I5972" s="74" t="s">
        <v>1996</v>
      </c>
      <c r="J5972" s="74" t="s">
        <v>1997</v>
      </c>
      <c r="K5972" s="74" t="s">
        <v>32</v>
      </c>
      <c r="L5972" s="74" t="s">
        <v>2269</v>
      </c>
      <c r="M5972" s="74"/>
      <c r="N5972" s="74" t="s">
        <v>40</v>
      </c>
      <c r="O5972" s="74" t="s">
        <v>41</v>
      </c>
      <c r="P5972" s="10">
        <v>0.03</v>
      </c>
      <c r="Q5972" s="12" t="s">
        <v>2270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1995</v>
      </c>
      <c r="I5973" s="74" t="s">
        <v>1996</v>
      </c>
      <c r="J5973" s="74" t="s">
        <v>1997</v>
      </c>
      <c r="K5973" s="74" t="s">
        <v>32</v>
      </c>
      <c r="L5973" s="74" t="s">
        <v>2278</v>
      </c>
      <c r="M5973" s="74"/>
      <c r="N5973" s="74" t="s">
        <v>57</v>
      </c>
      <c r="O5973" s="74" t="s">
        <v>41</v>
      </c>
      <c r="P5973" s="10">
        <v>0.08</v>
      </c>
      <c r="Q5973" s="12" t="s">
        <v>2279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customHeight="1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1995</v>
      </c>
      <c r="I5974" s="74" t="s">
        <v>1996</v>
      </c>
      <c r="J5974" s="74" t="s">
        <v>1997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2284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2285</v>
      </c>
      <c r="F5975" s="74" t="s">
        <v>2285</v>
      </c>
      <c r="G5975" s="74" t="s">
        <v>2285</v>
      </c>
      <c r="H5975" s="74" t="s">
        <v>1995</v>
      </c>
      <c r="I5975" s="74" t="s">
        <v>1996</v>
      </c>
      <c r="J5975" s="74" t="s">
        <v>1997</v>
      </c>
      <c r="K5975" s="74" t="s">
        <v>32</v>
      </c>
      <c r="L5975" s="74" t="s">
        <v>2285</v>
      </c>
      <c r="M5975" s="74"/>
      <c r="N5975" s="74" t="s">
        <v>40</v>
      </c>
      <c r="O5975" s="74" t="s">
        <v>41</v>
      </c>
      <c r="P5975" s="10">
        <v>0.03</v>
      </c>
      <c r="Q5975" s="12" t="s">
        <v>2288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customHeight="1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1995</v>
      </c>
      <c r="I5976" s="74" t="s">
        <v>1996</v>
      </c>
      <c r="J5976" s="74" t="s">
        <v>1997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2290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customHeight="1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2291</v>
      </c>
      <c r="F5977" s="74" t="s">
        <v>2291</v>
      </c>
      <c r="G5977" s="74" t="s">
        <v>2291</v>
      </c>
      <c r="H5977" s="74" t="s">
        <v>1995</v>
      </c>
      <c r="I5977" s="74" t="s">
        <v>1996</v>
      </c>
      <c r="J5977" s="74" t="s">
        <v>1997</v>
      </c>
      <c r="K5977" s="74" t="s">
        <v>32</v>
      </c>
      <c r="L5977" s="74" t="s">
        <v>2291</v>
      </c>
      <c r="M5977" s="74"/>
      <c r="N5977" s="74" t="s">
        <v>40</v>
      </c>
      <c r="O5977" s="74" t="s">
        <v>41</v>
      </c>
      <c r="P5977" s="10">
        <v>0.02</v>
      </c>
      <c r="Q5977" s="12" t="s">
        <v>2292</v>
      </c>
      <c r="R5977" s="74" t="s">
        <v>3730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2295</v>
      </c>
      <c r="F5978" s="74" t="s">
        <v>2295</v>
      </c>
      <c r="G5978" s="74" t="s">
        <v>2295</v>
      </c>
      <c r="H5978" s="74" t="s">
        <v>1995</v>
      </c>
      <c r="I5978" s="74" t="s">
        <v>1996</v>
      </c>
      <c r="J5978" s="74" t="s">
        <v>1997</v>
      </c>
      <c r="K5978" s="74" t="s">
        <v>32</v>
      </c>
      <c r="L5978" s="74" t="s">
        <v>2293</v>
      </c>
      <c r="M5978" s="74"/>
      <c r="N5978" s="74" t="s">
        <v>40</v>
      </c>
      <c r="O5978" s="74" t="s">
        <v>80</v>
      </c>
      <c r="P5978" s="10">
        <v>0</v>
      </c>
      <c r="Q5978" s="12" t="s">
        <v>2294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2296</v>
      </c>
      <c r="F5979" s="74" t="s">
        <v>2296</v>
      </c>
      <c r="G5979" s="74" t="s">
        <v>2296</v>
      </c>
      <c r="H5979" s="74" t="s">
        <v>1995</v>
      </c>
      <c r="I5979" s="74" t="s">
        <v>1996</v>
      </c>
      <c r="J5979" s="74" t="s">
        <v>1997</v>
      </c>
      <c r="K5979" s="74" t="s">
        <v>32</v>
      </c>
      <c r="L5979" s="74" t="s">
        <v>1786</v>
      </c>
      <c r="M5979" s="74"/>
      <c r="N5979" s="74" t="s">
        <v>57</v>
      </c>
      <c r="O5979" s="74" t="s">
        <v>41</v>
      </c>
      <c r="P5979" s="10">
        <v>0.08</v>
      </c>
      <c r="Q5979" s="12" t="s">
        <v>2297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customHeight="1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2300</v>
      </c>
      <c r="F5980" s="74" t="s">
        <v>2300</v>
      </c>
      <c r="G5980" s="74" t="s">
        <v>2300</v>
      </c>
      <c r="H5980" s="74" t="s">
        <v>1995</v>
      </c>
      <c r="I5980" s="74" t="s">
        <v>1996</v>
      </c>
      <c r="J5980" s="74" t="s">
        <v>1997</v>
      </c>
      <c r="K5980" s="74" t="s">
        <v>32</v>
      </c>
      <c r="L5980" s="74" t="s">
        <v>2300</v>
      </c>
      <c r="M5980" s="74"/>
      <c r="N5980" s="74" t="s">
        <v>40</v>
      </c>
      <c r="O5980" s="74" t="s">
        <v>80</v>
      </c>
      <c r="P5980" s="10">
        <v>0</v>
      </c>
      <c r="Q5980" s="12" t="s">
        <v>2301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2302</v>
      </c>
      <c r="F5981" s="74" t="s">
        <v>2302</v>
      </c>
      <c r="G5981" s="74" t="s">
        <v>2302</v>
      </c>
      <c r="H5981" s="74" t="s">
        <v>1995</v>
      </c>
      <c r="I5981" s="74" t="s">
        <v>1996</v>
      </c>
      <c r="J5981" s="74" t="s">
        <v>1997</v>
      </c>
      <c r="K5981" s="74" t="s">
        <v>32</v>
      </c>
      <c r="L5981" s="74" t="s">
        <v>2302</v>
      </c>
      <c r="M5981" s="74"/>
      <c r="N5981" s="74" t="s">
        <v>57</v>
      </c>
      <c r="O5981" s="74" t="s">
        <v>149</v>
      </c>
      <c r="P5981" s="10">
        <v>0.09</v>
      </c>
      <c r="Q5981" s="12" t="s">
        <v>2303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customHeight="1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2304</v>
      </c>
      <c r="F5982" s="74" t="s">
        <v>2304</v>
      </c>
      <c r="G5982" s="74" t="s">
        <v>2304</v>
      </c>
      <c r="H5982" s="74" t="s">
        <v>1995</v>
      </c>
      <c r="I5982" s="74" t="s">
        <v>1996</v>
      </c>
      <c r="J5982" s="74" t="s">
        <v>1997</v>
      </c>
      <c r="K5982" s="74" t="s">
        <v>32</v>
      </c>
      <c r="L5982" s="74" t="s">
        <v>2305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2306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customHeight="1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1995</v>
      </c>
      <c r="I5983" s="74" t="s">
        <v>1996</v>
      </c>
      <c r="J5983" s="74" t="s">
        <v>1997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2310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1738</v>
      </c>
      <c r="F5984" s="74" t="s">
        <v>1738</v>
      </c>
      <c r="G5984" s="74" t="s">
        <v>1738</v>
      </c>
      <c r="H5984" s="74" t="s">
        <v>1995</v>
      </c>
      <c r="I5984" s="74" t="s">
        <v>1996</v>
      </c>
      <c r="J5984" s="74" t="s">
        <v>1997</v>
      </c>
      <c r="K5984" s="74" t="s">
        <v>32</v>
      </c>
      <c r="L5984" s="74" t="s">
        <v>1738</v>
      </c>
      <c r="M5984" s="74"/>
      <c r="N5984" s="74" t="s">
        <v>57</v>
      </c>
      <c r="O5984" s="74" t="s">
        <v>41</v>
      </c>
      <c r="P5984" s="10">
        <v>0.11</v>
      </c>
      <c r="Q5984" s="12" t="s">
        <v>2314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customHeight="1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1769</v>
      </c>
      <c r="F5985" s="74" t="s">
        <v>1769</v>
      </c>
      <c r="G5985" s="74" t="s">
        <v>1769</v>
      </c>
      <c r="H5985" s="74" t="s">
        <v>1995</v>
      </c>
      <c r="I5985" s="74" t="s">
        <v>1996</v>
      </c>
      <c r="J5985" s="74" t="s">
        <v>1997</v>
      </c>
      <c r="K5985" s="74" t="s">
        <v>32</v>
      </c>
      <c r="L5985" s="74" t="s">
        <v>1769</v>
      </c>
      <c r="M5985" s="74"/>
      <c r="N5985" s="74" t="s">
        <v>57</v>
      </c>
      <c r="O5985" s="74" t="s">
        <v>80</v>
      </c>
      <c r="P5985" s="10">
        <v>0</v>
      </c>
      <c r="Q5985" s="12" t="s">
        <v>2315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customHeight="1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1769</v>
      </c>
      <c r="F5986" s="74" t="s">
        <v>1769</v>
      </c>
      <c r="G5986" s="74" t="s">
        <v>1769</v>
      </c>
      <c r="H5986" s="74" t="s">
        <v>1995</v>
      </c>
      <c r="I5986" s="74" t="s">
        <v>1996</v>
      </c>
      <c r="J5986" s="74" t="s">
        <v>1997</v>
      </c>
      <c r="K5986" s="74" t="s">
        <v>32</v>
      </c>
      <c r="L5986" s="74" t="s">
        <v>1769</v>
      </c>
      <c r="M5986" s="74"/>
      <c r="N5986" s="74" t="s">
        <v>40</v>
      </c>
      <c r="O5986" s="74" t="s">
        <v>80</v>
      </c>
      <c r="P5986" s="10">
        <v>0</v>
      </c>
      <c r="Q5986" s="12" t="s">
        <v>2316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1745</v>
      </c>
      <c r="F5987" s="74" t="s">
        <v>1745</v>
      </c>
      <c r="G5987" s="74" t="s">
        <v>1745</v>
      </c>
      <c r="H5987" s="74" t="s">
        <v>1995</v>
      </c>
      <c r="I5987" s="74" t="s">
        <v>1996</v>
      </c>
      <c r="J5987" s="74" t="s">
        <v>1997</v>
      </c>
      <c r="K5987" s="74" t="s">
        <v>32</v>
      </c>
      <c r="L5987" s="74" t="s">
        <v>1745</v>
      </c>
      <c r="M5987" s="74"/>
      <c r="N5987" s="74" t="s">
        <v>57</v>
      </c>
      <c r="O5987" s="74" t="s">
        <v>41</v>
      </c>
      <c r="P5987" s="10">
        <v>0.08</v>
      </c>
      <c r="Q5987" s="12" t="s">
        <v>2318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1745</v>
      </c>
      <c r="F5988" s="74" t="s">
        <v>1745</v>
      </c>
      <c r="G5988" s="74" t="s">
        <v>1745</v>
      </c>
      <c r="H5988" s="74" t="s">
        <v>1995</v>
      </c>
      <c r="I5988" s="74" t="s">
        <v>1996</v>
      </c>
      <c r="J5988" s="74" t="s">
        <v>1997</v>
      </c>
      <c r="K5988" s="74" t="s">
        <v>32</v>
      </c>
      <c r="L5988" s="74" t="s">
        <v>1745</v>
      </c>
      <c r="M5988" s="74"/>
      <c r="N5988" s="74" t="s">
        <v>331</v>
      </c>
      <c r="O5988" s="74" t="s">
        <v>41</v>
      </c>
      <c r="P5988" s="10">
        <v>0.08</v>
      </c>
      <c r="Q5988" s="12" t="s">
        <v>2318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1995</v>
      </c>
      <c r="I5989" s="74" t="s">
        <v>1996</v>
      </c>
      <c r="J5989" s="74" t="s">
        <v>1997</v>
      </c>
      <c r="K5989" s="74" t="s">
        <v>32</v>
      </c>
      <c r="L5989" s="74" t="s">
        <v>2320</v>
      </c>
      <c r="M5989" s="74"/>
      <c r="N5989" s="74" t="s">
        <v>40</v>
      </c>
      <c r="O5989" s="74" t="s">
        <v>72</v>
      </c>
      <c r="P5989" s="10">
        <v>0.98</v>
      </c>
      <c r="Q5989" s="12" t="s">
        <v>2321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customHeight="1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2322</v>
      </c>
      <c r="F5990" s="74" t="s">
        <v>2323</v>
      </c>
      <c r="G5990" s="74" t="s">
        <v>2322</v>
      </c>
      <c r="H5990" s="74" t="s">
        <v>1995</v>
      </c>
      <c r="I5990" s="74" t="s">
        <v>1996</v>
      </c>
      <c r="J5990" s="74" t="s">
        <v>1997</v>
      </c>
      <c r="K5990" s="74" t="s">
        <v>32</v>
      </c>
      <c r="L5990" s="74" t="s">
        <v>2322</v>
      </c>
      <c r="M5990" s="74"/>
      <c r="N5990" s="74" t="s">
        <v>40</v>
      </c>
      <c r="O5990" s="74" t="s">
        <v>72</v>
      </c>
      <c r="P5990" s="10">
        <v>0.96</v>
      </c>
      <c r="Q5990" s="12" t="s">
        <v>2324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2328</v>
      </c>
      <c r="F5991" s="74" t="s">
        <v>2328</v>
      </c>
      <c r="G5991" s="74" t="s">
        <v>2328</v>
      </c>
      <c r="H5991" s="74" t="s">
        <v>1995</v>
      </c>
      <c r="I5991" s="74" t="s">
        <v>1996</v>
      </c>
      <c r="J5991" s="74" t="s">
        <v>1997</v>
      </c>
      <c r="K5991" s="74" t="s">
        <v>32</v>
      </c>
      <c r="L5991" s="74" t="s">
        <v>2328</v>
      </c>
      <c r="M5991" s="74"/>
      <c r="N5991" s="74" t="s">
        <v>57</v>
      </c>
      <c r="O5991" s="74" t="s">
        <v>41</v>
      </c>
      <c r="P5991" s="10">
        <v>0.04</v>
      </c>
      <c r="Q5991" s="12" t="s">
        <v>2329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customHeight="1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2328</v>
      </c>
      <c r="F5992" s="74" t="s">
        <v>2330</v>
      </c>
      <c r="G5992" s="74" t="s">
        <v>2328</v>
      </c>
      <c r="H5992" s="74" t="s">
        <v>1995</v>
      </c>
      <c r="I5992" s="74" t="s">
        <v>1996</v>
      </c>
      <c r="J5992" s="74" t="s">
        <v>1997</v>
      </c>
      <c r="K5992" s="74" t="s">
        <v>32</v>
      </c>
      <c r="L5992" s="74" t="s">
        <v>2328</v>
      </c>
      <c r="M5992" s="74"/>
      <c r="N5992" s="74" t="s">
        <v>40</v>
      </c>
      <c r="O5992" s="74" t="s">
        <v>41</v>
      </c>
      <c r="P5992" s="10">
        <v>0.04</v>
      </c>
      <c r="Q5992" s="12" t="s">
        <v>2329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2331</v>
      </c>
      <c r="F5993" s="74" t="s">
        <v>2331</v>
      </c>
      <c r="G5993" s="74" t="s">
        <v>2331</v>
      </c>
      <c r="H5993" s="74" t="s">
        <v>1995</v>
      </c>
      <c r="I5993" s="74" t="s">
        <v>1996</v>
      </c>
      <c r="J5993" s="74" t="s">
        <v>1997</v>
      </c>
      <c r="K5993" s="74" t="s">
        <v>32</v>
      </c>
      <c r="L5993" s="74" t="s">
        <v>2326</v>
      </c>
      <c r="M5993" s="74"/>
      <c r="N5993" s="74" t="s">
        <v>57</v>
      </c>
      <c r="O5993" s="74" t="s">
        <v>72</v>
      </c>
      <c r="P5993" s="10">
        <v>0.92</v>
      </c>
      <c r="Q5993" s="12" t="s">
        <v>2327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customHeight="1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2336</v>
      </c>
      <c r="G5994" s="74" t="s">
        <v>838</v>
      </c>
      <c r="H5994" s="74" t="s">
        <v>1995</v>
      </c>
      <c r="I5994" s="74" t="s">
        <v>1996</v>
      </c>
      <c r="J5994" s="74" t="s">
        <v>1997</v>
      </c>
      <c r="K5994" s="74" t="s">
        <v>32</v>
      </c>
      <c r="L5994" s="74" t="s">
        <v>2337</v>
      </c>
      <c r="M5994" s="74"/>
      <c r="N5994" s="74" t="s">
        <v>40</v>
      </c>
      <c r="O5994" s="74" t="s">
        <v>41</v>
      </c>
      <c r="P5994" s="10">
        <v>0.04</v>
      </c>
      <c r="Q5994" s="12" t="s">
        <v>2338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2343</v>
      </c>
      <c r="F5995" s="74" t="s">
        <v>2344</v>
      </c>
      <c r="G5995" s="74" t="s">
        <v>2343</v>
      </c>
      <c r="H5995" s="74" t="s">
        <v>1995</v>
      </c>
      <c r="I5995" s="74" t="s">
        <v>1996</v>
      </c>
      <c r="J5995" s="74" t="s">
        <v>1997</v>
      </c>
      <c r="K5995" s="74" t="s">
        <v>32</v>
      </c>
      <c r="L5995" s="74" t="s">
        <v>2345</v>
      </c>
      <c r="M5995" s="74"/>
      <c r="N5995" s="74" t="s">
        <v>40</v>
      </c>
      <c r="O5995" s="74" t="s">
        <v>41</v>
      </c>
      <c r="P5995" s="10">
        <v>0.02</v>
      </c>
      <c r="Q5995" s="12" t="s">
        <v>2346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2350</v>
      </c>
      <c r="F5996" s="74" t="s">
        <v>2350</v>
      </c>
      <c r="G5996" s="74" t="s">
        <v>2350</v>
      </c>
      <c r="H5996" s="74" t="s">
        <v>1995</v>
      </c>
      <c r="I5996" s="74" t="s">
        <v>1996</v>
      </c>
      <c r="J5996" s="74" t="s">
        <v>1997</v>
      </c>
      <c r="K5996" s="74" t="s">
        <v>32</v>
      </c>
      <c r="L5996" s="74" t="s">
        <v>2351</v>
      </c>
      <c r="M5996" s="74"/>
      <c r="N5996" s="74" t="s">
        <v>331</v>
      </c>
      <c r="O5996" s="74" t="s">
        <v>41</v>
      </c>
      <c r="P5996" s="10">
        <v>0.04</v>
      </c>
      <c r="Q5996" s="12" t="s">
        <v>2352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2354</v>
      </c>
      <c r="F5997" s="74" t="s">
        <v>2354</v>
      </c>
      <c r="G5997" s="74" t="s">
        <v>2354</v>
      </c>
      <c r="H5997" s="74" t="s">
        <v>1995</v>
      </c>
      <c r="I5997" s="74" t="s">
        <v>1996</v>
      </c>
      <c r="J5997" s="74" t="s">
        <v>1997</v>
      </c>
      <c r="K5997" s="74" t="s">
        <v>32</v>
      </c>
      <c r="L5997" s="74" t="s">
        <v>2354</v>
      </c>
      <c r="M5997" s="74"/>
      <c r="N5997" s="74" t="s">
        <v>40</v>
      </c>
      <c r="O5997" s="74" t="s">
        <v>72</v>
      </c>
      <c r="P5997" s="10">
        <v>0.98</v>
      </c>
      <c r="Q5997" s="12" t="s">
        <v>2355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2356</v>
      </c>
      <c r="F5998" s="74" t="s">
        <v>2356</v>
      </c>
      <c r="G5998" s="74" t="s">
        <v>2356</v>
      </c>
      <c r="H5998" s="74" t="s">
        <v>1995</v>
      </c>
      <c r="I5998" s="74" t="s">
        <v>1996</v>
      </c>
      <c r="J5998" s="74" t="s">
        <v>1997</v>
      </c>
      <c r="K5998" s="74" t="s">
        <v>32</v>
      </c>
      <c r="L5998" s="74" t="s">
        <v>2356</v>
      </c>
      <c r="M5998" s="74"/>
      <c r="N5998" s="74" t="s">
        <v>57</v>
      </c>
      <c r="O5998" s="74" t="s">
        <v>41</v>
      </c>
      <c r="P5998" s="10">
        <v>0.04</v>
      </c>
      <c r="Q5998" s="12" t="s">
        <v>2357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1995</v>
      </c>
      <c r="I5999" s="74" t="s">
        <v>1996</v>
      </c>
      <c r="J5999" s="74" t="s">
        <v>1997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customHeight="1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2361</v>
      </c>
      <c r="F6000" s="74" t="s">
        <v>2361</v>
      </c>
      <c r="G6000" s="74" t="s">
        <v>2361</v>
      </c>
      <c r="H6000" s="74" t="s">
        <v>1995</v>
      </c>
      <c r="I6000" s="74" t="s">
        <v>1996</v>
      </c>
      <c r="J6000" s="74" t="s">
        <v>1997</v>
      </c>
      <c r="K6000" s="74" t="s">
        <v>32</v>
      </c>
      <c r="L6000" s="74" t="s">
        <v>2361</v>
      </c>
      <c r="M6000" s="74"/>
      <c r="N6000" s="74" t="s">
        <v>331</v>
      </c>
      <c r="O6000" s="74" t="s">
        <v>80</v>
      </c>
      <c r="P6000" s="10">
        <v>0</v>
      </c>
      <c r="Q6000" s="12" t="s">
        <v>2362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1995</v>
      </c>
      <c r="I6001" s="74" t="s">
        <v>1996</v>
      </c>
      <c r="J6001" s="74" t="s">
        <v>1997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2369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1995</v>
      </c>
      <c r="I6002" s="74" t="s">
        <v>1996</v>
      </c>
      <c r="J6002" s="74" t="s">
        <v>1997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2369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2370</v>
      </c>
      <c r="F6003" s="74" t="s">
        <v>2371</v>
      </c>
      <c r="G6003" s="74" t="s">
        <v>2370</v>
      </c>
      <c r="H6003" s="74" t="s">
        <v>1995</v>
      </c>
      <c r="I6003" s="74" t="s">
        <v>1996</v>
      </c>
      <c r="J6003" s="74" t="s">
        <v>1997</v>
      </c>
      <c r="K6003" s="74" t="s">
        <v>32</v>
      </c>
      <c r="L6003" s="74" t="s">
        <v>2370</v>
      </c>
      <c r="M6003" s="74"/>
      <c r="N6003" s="74" t="s">
        <v>40</v>
      </c>
      <c r="O6003" s="74" t="s">
        <v>41</v>
      </c>
      <c r="P6003" s="10">
        <v>0.02</v>
      </c>
      <c r="Q6003" s="12" t="s">
        <v>2372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2377</v>
      </c>
      <c r="F6004" s="74" t="s">
        <v>2377</v>
      </c>
      <c r="G6004" s="74" t="s">
        <v>2377</v>
      </c>
      <c r="H6004" s="74" t="s">
        <v>1995</v>
      </c>
      <c r="I6004" s="74" t="s">
        <v>1996</v>
      </c>
      <c r="J6004" s="74" t="s">
        <v>1997</v>
      </c>
      <c r="K6004" s="74" t="s">
        <v>32</v>
      </c>
      <c r="L6004" s="74" t="s">
        <v>2377</v>
      </c>
      <c r="M6004" s="74"/>
      <c r="N6004" s="74" t="s">
        <v>57</v>
      </c>
      <c r="O6004" s="74" t="s">
        <v>80</v>
      </c>
      <c r="P6004" s="10">
        <v>0</v>
      </c>
      <c r="Q6004" s="12" t="s">
        <v>2378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customHeight="1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2383</v>
      </c>
      <c r="F6005" s="74" t="s">
        <v>2383</v>
      </c>
      <c r="G6005" s="74" t="s">
        <v>2383</v>
      </c>
      <c r="H6005" s="74" t="s">
        <v>1995</v>
      </c>
      <c r="I6005" s="74" t="s">
        <v>1996</v>
      </c>
      <c r="J6005" s="74" t="s">
        <v>1997</v>
      </c>
      <c r="K6005" s="74" t="s">
        <v>32</v>
      </c>
      <c r="L6005" s="74" t="s">
        <v>2383</v>
      </c>
      <c r="M6005" s="74"/>
      <c r="N6005" s="74" t="s">
        <v>57</v>
      </c>
      <c r="O6005" s="74" t="s">
        <v>80</v>
      </c>
      <c r="P6005" s="10">
        <v>0</v>
      </c>
      <c r="Q6005" s="12" t="s">
        <v>2384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customHeight="1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2385</v>
      </c>
      <c r="F6006" s="74" t="s">
        <v>2385</v>
      </c>
      <c r="G6006" s="74" t="s">
        <v>2385</v>
      </c>
      <c r="H6006" s="74" t="s">
        <v>1995</v>
      </c>
      <c r="I6006" s="74" t="s">
        <v>1996</v>
      </c>
      <c r="J6006" s="74" t="s">
        <v>1997</v>
      </c>
      <c r="K6006" s="74" t="s">
        <v>32</v>
      </c>
      <c r="L6006" s="74" t="s">
        <v>2385</v>
      </c>
      <c r="M6006" s="74"/>
      <c r="N6006" s="74" t="s">
        <v>57</v>
      </c>
      <c r="O6006" s="74" t="s">
        <v>41</v>
      </c>
      <c r="P6006" s="10">
        <v>0.1</v>
      </c>
      <c r="Q6006" s="12" t="s">
        <v>2386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customHeight="1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2387</v>
      </c>
      <c r="F6007" s="74" t="s">
        <v>2387</v>
      </c>
      <c r="G6007" s="74" t="s">
        <v>2387</v>
      </c>
      <c r="H6007" s="74" t="s">
        <v>1995</v>
      </c>
      <c r="I6007" s="74" t="s">
        <v>1996</v>
      </c>
      <c r="J6007" s="74" t="s">
        <v>1997</v>
      </c>
      <c r="K6007" s="74" t="s">
        <v>32</v>
      </c>
      <c r="L6007" s="74" t="s">
        <v>2392</v>
      </c>
      <c r="M6007" s="74"/>
      <c r="N6007" s="74" t="s">
        <v>40</v>
      </c>
      <c r="O6007" s="74" t="s">
        <v>41</v>
      </c>
      <c r="P6007" s="10">
        <v>0.02</v>
      </c>
      <c r="Q6007" s="12" t="s">
        <v>2393</v>
      </c>
      <c r="R6007" s="74" t="s">
        <v>4038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1995</v>
      </c>
      <c r="I6008" s="74" t="s">
        <v>1996</v>
      </c>
      <c r="J6008" s="74" t="s">
        <v>1997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2396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customHeight="1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2400</v>
      </c>
      <c r="F6009" s="74" t="s">
        <v>2401</v>
      </c>
      <c r="G6009" s="74" t="s">
        <v>2400</v>
      </c>
      <c r="H6009" s="74" t="s">
        <v>1995</v>
      </c>
      <c r="I6009" s="74" t="s">
        <v>1996</v>
      </c>
      <c r="J6009" s="74" t="s">
        <v>1997</v>
      </c>
      <c r="K6009" s="74" t="s">
        <v>32</v>
      </c>
      <c r="L6009" s="74" t="s">
        <v>2400</v>
      </c>
      <c r="M6009" s="74"/>
      <c r="N6009" s="74" t="s">
        <v>40</v>
      </c>
      <c r="O6009" s="74" t="s">
        <v>41</v>
      </c>
      <c r="P6009" s="10">
        <v>0.02</v>
      </c>
      <c r="Q6009" s="12" t="s">
        <v>2402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2400</v>
      </c>
      <c r="F6010" s="74" t="s">
        <v>2401</v>
      </c>
      <c r="G6010" s="74" t="s">
        <v>2400</v>
      </c>
      <c r="H6010" s="74" t="s">
        <v>1995</v>
      </c>
      <c r="I6010" s="74" t="s">
        <v>1996</v>
      </c>
      <c r="J6010" s="74" t="s">
        <v>1997</v>
      </c>
      <c r="K6010" s="74" t="s">
        <v>32</v>
      </c>
      <c r="L6010" s="74" t="s">
        <v>2400</v>
      </c>
      <c r="M6010" s="74"/>
      <c r="N6010" s="74" t="s">
        <v>40</v>
      </c>
      <c r="O6010" s="74" t="s">
        <v>80</v>
      </c>
      <c r="P6010" s="10">
        <v>0</v>
      </c>
      <c r="Q6010" s="12" t="s">
        <v>2402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1995</v>
      </c>
      <c r="I6011" s="74" t="s">
        <v>1996</v>
      </c>
      <c r="J6011" s="74" t="s">
        <v>1997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2407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1995</v>
      </c>
      <c r="I6012" s="74" t="s">
        <v>1996</v>
      </c>
      <c r="J6012" s="74" t="s">
        <v>1997</v>
      </c>
      <c r="K6012" s="74" t="s">
        <v>32</v>
      </c>
      <c r="L6012" s="74" t="s">
        <v>2409</v>
      </c>
      <c r="M6012" s="74"/>
      <c r="N6012" s="74" t="s">
        <v>40</v>
      </c>
      <c r="O6012" s="74" t="s">
        <v>80</v>
      </c>
      <c r="P6012" s="10">
        <v>0</v>
      </c>
      <c r="Q6012" s="12" t="s">
        <v>2410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2417</v>
      </c>
      <c r="F6013" s="74" t="s">
        <v>2417</v>
      </c>
      <c r="G6013" s="74" t="s">
        <v>2417</v>
      </c>
      <c r="H6013" s="74" t="s">
        <v>1995</v>
      </c>
      <c r="I6013" s="74" t="s">
        <v>1996</v>
      </c>
      <c r="J6013" s="74" t="s">
        <v>1997</v>
      </c>
      <c r="K6013" s="74" t="s">
        <v>32</v>
      </c>
      <c r="L6013" s="74" t="s">
        <v>2418</v>
      </c>
      <c r="M6013" s="74"/>
      <c r="N6013" s="74" t="s">
        <v>57</v>
      </c>
      <c r="O6013" s="74" t="s">
        <v>41</v>
      </c>
      <c r="P6013" s="10">
        <v>0.04</v>
      </c>
      <c r="Q6013" s="12" t="s">
        <v>2419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customHeight="1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2417</v>
      </c>
      <c r="F6014" s="74" t="s">
        <v>2417</v>
      </c>
      <c r="G6014" s="74" t="s">
        <v>2417</v>
      </c>
      <c r="H6014" s="74" t="s">
        <v>1995</v>
      </c>
      <c r="I6014" s="74" t="s">
        <v>1996</v>
      </c>
      <c r="J6014" s="74" t="s">
        <v>1997</v>
      </c>
      <c r="K6014" s="74" t="s">
        <v>32</v>
      </c>
      <c r="L6014" s="74" t="s">
        <v>2418</v>
      </c>
      <c r="M6014" s="74"/>
      <c r="N6014" s="74" t="s">
        <v>40</v>
      </c>
      <c r="O6014" s="74" t="s">
        <v>41</v>
      </c>
      <c r="P6014" s="10">
        <v>0.02</v>
      </c>
      <c r="Q6014" s="12" t="s">
        <v>2420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1995</v>
      </c>
      <c r="I6015" s="74" t="s">
        <v>1996</v>
      </c>
      <c r="J6015" s="74" t="s">
        <v>1997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2421</v>
      </c>
      <c r="R6015" s="74" t="s">
        <v>4081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2424</v>
      </c>
      <c r="F6016" s="74" t="s">
        <v>2424</v>
      </c>
      <c r="G6016" s="74" t="s">
        <v>2424</v>
      </c>
      <c r="H6016" s="74" t="s">
        <v>1995</v>
      </c>
      <c r="I6016" s="74" t="s">
        <v>1996</v>
      </c>
      <c r="J6016" s="74" t="s">
        <v>1997</v>
      </c>
      <c r="K6016" s="74" t="s">
        <v>32</v>
      </c>
      <c r="L6016" s="74" t="s">
        <v>2424</v>
      </c>
      <c r="M6016" s="74"/>
      <c r="N6016" s="74" t="s">
        <v>40</v>
      </c>
      <c r="O6016" s="74" t="s">
        <v>80</v>
      </c>
      <c r="P6016" s="10">
        <v>0</v>
      </c>
      <c r="Q6016" s="12" t="s">
        <v>2425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2426</v>
      </c>
      <c r="F6017" s="74" t="s">
        <v>2426</v>
      </c>
      <c r="G6017" s="74" t="s">
        <v>2426</v>
      </c>
      <c r="H6017" s="74" t="s">
        <v>1995</v>
      </c>
      <c r="I6017" s="74" t="s">
        <v>1996</v>
      </c>
      <c r="J6017" s="74" t="s">
        <v>1997</v>
      </c>
      <c r="K6017" s="74" t="s">
        <v>32</v>
      </c>
      <c r="L6017" s="74" t="s">
        <v>2427</v>
      </c>
      <c r="M6017" s="74"/>
      <c r="N6017" s="74" t="s">
        <v>40</v>
      </c>
      <c r="O6017" s="74" t="s">
        <v>41</v>
      </c>
      <c r="P6017" s="10">
        <v>0.02</v>
      </c>
      <c r="Q6017" s="12" t="s">
        <v>2428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customHeight="1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1995</v>
      </c>
      <c r="I6018" s="74" t="s">
        <v>1996</v>
      </c>
      <c r="J6018" s="74" t="s">
        <v>1997</v>
      </c>
      <c r="K6018" s="74" t="s">
        <v>32</v>
      </c>
      <c r="L6018" s="74" t="s">
        <v>2437</v>
      </c>
      <c r="M6018" s="74"/>
      <c r="N6018" s="74" t="s">
        <v>40</v>
      </c>
      <c r="O6018" s="74" t="s">
        <v>41</v>
      </c>
      <c r="P6018" s="10">
        <v>0.02</v>
      </c>
      <c r="Q6018" s="12" t="s">
        <v>2438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1995</v>
      </c>
      <c r="I6019" s="74" t="s">
        <v>1996</v>
      </c>
      <c r="J6019" s="74" t="s">
        <v>1997</v>
      </c>
      <c r="K6019" s="74" t="s">
        <v>32</v>
      </c>
      <c r="L6019" s="74" t="s">
        <v>2439</v>
      </c>
      <c r="M6019" s="74"/>
      <c r="N6019" s="74" t="s">
        <v>40</v>
      </c>
      <c r="O6019" s="74" t="s">
        <v>41</v>
      </c>
      <c r="P6019" s="10">
        <v>0.02</v>
      </c>
      <c r="Q6019" s="12" t="s">
        <v>2440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2445</v>
      </c>
      <c r="G6020" s="74" t="s">
        <v>641</v>
      </c>
      <c r="H6020" s="74" t="s">
        <v>1995</v>
      </c>
      <c r="I6020" s="74" t="s">
        <v>1996</v>
      </c>
      <c r="J6020" s="74" t="s">
        <v>1997</v>
      </c>
      <c r="K6020" s="74" t="s">
        <v>32</v>
      </c>
      <c r="L6020" s="74" t="s">
        <v>2446</v>
      </c>
      <c r="M6020" s="74"/>
      <c r="N6020" s="74" t="s">
        <v>40</v>
      </c>
      <c r="O6020" s="74" t="s">
        <v>41</v>
      </c>
      <c r="P6020" s="10">
        <v>0.04</v>
      </c>
      <c r="Q6020" s="12" t="s">
        <v>2447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customHeight="1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1995</v>
      </c>
      <c r="I6021" s="74" t="s">
        <v>1996</v>
      </c>
      <c r="J6021" s="74" t="s">
        <v>1997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2448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customHeight="1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2452</v>
      </c>
      <c r="F6022" s="74" t="s">
        <v>2452</v>
      </c>
      <c r="G6022" s="74" t="s">
        <v>2452</v>
      </c>
      <c r="H6022" s="74" t="s">
        <v>1995</v>
      </c>
      <c r="I6022" s="74" t="s">
        <v>1996</v>
      </c>
      <c r="J6022" s="74" t="s">
        <v>1997</v>
      </c>
      <c r="K6022" s="74" t="s">
        <v>32</v>
      </c>
      <c r="L6022" s="74" t="s">
        <v>2452</v>
      </c>
      <c r="M6022" s="74"/>
      <c r="N6022" s="74" t="s">
        <v>40</v>
      </c>
      <c r="O6022" s="74" t="s">
        <v>80</v>
      </c>
      <c r="P6022" s="10">
        <v>0</v>
      </c>
      <c r="Q6022" s="12" t="s">
        <v>2453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2462</v>
      </c>
      <c r="F6023" s="74" t="s">
        <v>2462</v>
      </c>
      <c r="G6023" s="74" t="s">
        <v>2462</v>
      </c>
      <c r="H6023" s="74" t="s">
        <v>1995</v>
      </c>
      <c r="I6023" s="74" t="s">
        <v>1996</v>
      </c>
      <c r="J6023" s="74" t="s">
        <v>1997</v>
      </c>
      <c r="K6023" s="74" t="s">
        <v>32</v>
      </c>
      <c r="L6023" s="74" t="s">
        <v>2462</v>
      </c>
      <c r="M6023" s="74"/>
      <c r="N6023" s="74" t="s">
        <v>57</v>
      </c>
      <c r="O6023" s="74" t="s">
        <v>41</v>
      </c>
      <c r="P6023" s="10">
        <v>0.08</v>
      </c>
      <c r="Q6023" s="12" t="s">
        <v>2463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customHeight="1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2464</v>
      </c>
      <c r="F6024" s="74" t="s">
        <v>2464</v>
      </c>
      <c r="G6024" s="74" t="s">
        <v>2464</v>
      </c>
      <c r="H6024" s="74" t="s">
        <v>1995</v>
      </c>
      <c r="I6024" s="74" t="s">
        <v>1996</v>
      </c>
      <c r="J6024" s="74" t="s">
        <v>1997</v>
      </c>
      <c r="K6024" s="74" t="s">
        <v>32</v>
      </c>
      <c r="L6024" s="74" t="s">
        <v>2464</v>
      </c>
      <c r="M6024" s="74"/>
      <c r="N6024" s="74" t="s">
        <v>57</v>
      </c>
      <c r="O6024" s="74" t="s">
        <v>41</v>
      </c>
      <c r="P6024" s="10">
        <v>0.08</v>
      </c>
      <c r="Q6024" s="12" t="s">
        <v>2465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customHeight="1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2466</v>
      </c>
      <c r="G6025" s="74" t="s">
        <v>1050</v>
      </c>
      <c r="H6025" s="74" t="s">
        <v>1995</v>
      </c>
      <c r="I6025" s="74" t="s">
        <v>1996</v>
      </c>
      <c r="J6025" s="74" t="s">
        <v>1997</v>
      </c>
      <c r="K6025" s="74" t="s">
        <v>32</v>
      </c>
      <c r="L6025" s="74" t="s">
        <v>2467</v>
      </c>
      <c r="M6025" s="74"/>
      <c r="N6025" s="74" t="s">
        <v>40</v>
      </c>
      <c r="O6025" s="74" t="s">
        <v>41</v>
      </c>
      <c r="P6025" s="10">
        <v>0.03</v>
      </c>
      <c r="Q6025" s="12" t="s">
        <v>2468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2469</v>
      </c>
      <c r="F6026" s="74" t="s">
        <v>2469</v>
      </c>
      <c r="G6026" s="74" t="s">
        <v>2469</v>
      </c>
      <c r="H6026" s="74" t="s">
        <v>1995</v>
      </c>
      <c r="I6026" s="74" t="s">
        <v>1996</v>
      </c>
      <c r="J6026" s="74" t="s">
        <v>1997</v>
      </c>
      <c r="K6026" s="74" t="s">
        <v>32</v>
      </c>
      <c r="L6026" s="74" t="s">
        <v>2470</v>
      </c>
      <c r="M6026" s="74"/>
      <c r="N6026" s="74" t="s">
        <v>40</v>
      </c>
      <c r="O6026" s="74" t="s">
        <v>41</v>
      </c>
      <c r="P6026" s="10">
        <v>0.02</v>
      </c>
      <c r="Q6026" s="12" t="s">
        <v>2471</v>
      </c>
      <c r="R6026" s="74" t="s">
        <v>4044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2474</v>
      </c>
      <c r="F6027" s="74" t="s">
        <v>2474</v>
      </c>
      <c r="G6027" s="74" t="s">
        <v>2474</v>
      </c>
      <c r="H6027" s="74" t="s">
        <v>1995</v>
      </c>
      <c r="I6027" s="74" t="s">
        <v>1996</v>
      </c>
      <c r="J6027" s="74" t="s">
        <v>1997</v>
      </c>
      <c r="K6027" s="74" t="s">
        <v>32</v>
      </c>
      <c r="L6027" s="74" t="s">
        <v>2474</v>
      </c>
      <c r="M6027" s="74"/>
      <c r="N6027" s="74" t="s">
        <v>57</v>
      </c>
      <c r="O6027" s="74" t="s">
        <v>41</v>
      </c>
      <c r="P6027" s="10">
        <v>0.04</v>
      </c>
      <c r="Q6027" s="12" t="s">
        <v>2475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customHeight="1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2476</v>
      </c>
      <c r="F6028" s="74" t="s">
        <v>2476</v>
      </c>
      <c r="G6028" s="74" t="s">
        <v>2476</v>
      </c>
      <c r="H6028" s="74" t="s">
        <v>1995</v>
      </c>
      <c r="I6028" s="74" t="s">
        <v>1996</v>
      </c>
      <c r="J6028" s="74" t="s">
        <v>1997</v>
      </c>
      <c r="K6028" s="74" t="s">
        <v>32</v>
      </c>
      <c r="L6028" s="74" t="s">
        <v>2476</v>
      </c>
      <c r="M6028" s="74"/>
      <c r="N6028" s="74" t="s">
        <v>40</v>
      </c>
      <c r="O6028" s="74" t="s">
        <v>41</v>
      </c>
      <c r="P6028" s="10">
        <v>0.02</v>
      </c>
      <c r="Q6028" s="12" t="s">
        <v>2477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1995</v>
      </c>
      <c r="I6029" s="74" t="s">
        <v>1996</v>
      </c>
      <c r="J6029" s="74" t="s">
        <v>1997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2478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customHeight="1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2481</v>
      </c>
      <c r="F6030" s="74" t="s">
        <v>2481</v>
      </c>
      <c r="G6030" s="74" t="s">
        <v>2481</v>
      </c>
      <c r="H6030" s="74" t="s">
        <v>1995</v>
      </c>
      <c r="I6030" s="74" t="s">
        <v>1996</v>
      </c>
      <c r="J6030" s="74" t="s">
        <v>1997</v>
      </c>
      <c r="K6030" s="74" t="s">
        <v>32</v>
      </c>
      <c r="L6030" s="74" t="s">
        <v>2481</v>
      </c>
      <c r="M6030" s="74"/>
      <c r="N6030" s="74" t="s">
        <v>40</v>
      </c>
      <c r="O6030" s="74" t="s">
        <v>41</v>
      </c>
      <c r="P6030" s="10">
        <v>0.02</v>
      </c>
      <c r="Q6030" s="12" t="s">
        <v>2482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1796</v>
      </c>
      <c r="F6031" s="74" t="s">
        <v>1796</v>
      </c>
      <c r="G6031" s="74" t="s">
        <v>1796</v>
      </c>
      <c r="H6031" s="74" t="s">
        <v>1995</v>
      </c>
      <c r="I6031" s="74" t="s">
        <v>1996</v>
      </c>
      <c r="J6031" s="74" t="s">
        <v>1997</v>
      </c>
      <c r="K6031" s="74" t="s">
        <v>32</v>
      </c>
      <c r="L6031" s="74" t="s">
        <v>1797</v>
      </c>
      <c r="M6031" s="74"/>
      <c r="N6031" s="74" t="s">
        <v>57</v>
      </c>
      <c r="O6031" s="74" t="s">
        <v>80</v>
      </c>
      <c r="P6031" s="10">
        <v>0</v>
      </c>
      <c r="Q6031" s="12" t="s">
        <v>2241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customHeight="1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1796</v>
      </c>
      <c r="F6032" s="74" t="s">
        <v>1796</v>
      </c>
      <c r="G6032" s="74" t="s">
        <v>1796</v>
      </c>
      <c r="H6032" s="74" t="s">
        <v>1995</v>
      </c>
      <c r="I6032" s="74" t="s">
        <v>1996</v>
      </c>
      <c r="J6032" s="74" t="s">
        <v>1997</v>
      </c>
      <c r="K6032" s="74" t="s">
        <v>32</v>
      </c>
      <c r="L6032" s="74" t="s">
        <v>1797</v>
      </c>
      <c r="M6032" s="74"/>
      <c r="N6032" s="74" t="s">
        <v>331</v>
      </c>
      <c r="O6032" s="74" t="s">
        <v>80</v>
      </c>
      <c r="P6032" s="10">
        <v>0</v>
      </c>
      <c r="Q6032" s="12" t="s">
        <v>2241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customHeight="1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2485</v>
      </c>
      <c r="F6033" s="74" t="s">
        <v>2485</v>
      </c>
      <c r="G6033" s="74" t="s">
        <v>2485</v>
      </c>
      <c r="H6033" s="74" t="s">
        <v>1995</v>
      </c>
      <c r="I6033" s="74" t="s">
        <v>1996</v>
      </c>
      <c r="J6033" s="74" t="s">
        <v>1997</v>
      </c>
      <c r="K6033" s="74" t="s">
        <v>32</v>
      </c>
      <c r="L6033" s="74" t="s">
        <v>2485</v>
      </c>
      <c r="M6033" s="74"/>
      <c r="N6033" s="74" t="s">
        <v>40</v>
      </c>
      <c r="O6033" s="74" t="s">
        <v>41</v>
      </c>
      <c r="P6033" s="10">
        <v>0.02</v>
      </c>
      <c r="Q6033" s="12" t="s">
        <v>2486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customHeight="1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2491</v>
      </c>
      <c r="F6034" s="74" t="s">
        <v>2491</v>
      </c>
      <c r="G6034" s="74" t="s">
        <v>2491</v>
      </c>
      <c r="H6034" s="74" t="s">
        <v>1995</v>
      </c>
      <c r="I6034" s="74" t="s">
        <v>1996</v>
      </c>
      <c r="J6034" s="74" t="s">
        <v>1997</v>
      </c>
      <c r="K6034" s="74" t="s">
        <v>32</v>
      </c>
      <c r="L6034" s="74" t="s">
        <v>2491</v>
      </c>
      <c r="M6034" s="74"/>
      <c r="N6034" s="74" t="s">
        <v>40</v>
      </c>
      <c r="O6034" s="74" t="s">
        <v>80</v>
      </c>
      <c r="P6034" s="10">
        <v>0</v>
      </c>
      <c r="Q6034" s="12" t="s">
        <v>2492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1772</v>
      </c>
      <c r="F6035" s="74" t="s">
        <v>1957</v>
      </c>
      <c r="G6035" s="74" t="s">
        <v>1772</v>
      </c>
      <c r="H6035" s="74" t="s">
        <v>1995</v>
      </c>
      <c r="I6035" s="74" t="s">
        <v>1996</v>
      </c>
      <c r="J6035" s="74" t="s">
        <v>1997</v>
      </c>
      <c r="K6035" s="74" t="s">
        <v>32</v>
      </c>
      <c r="L6035" s="74" t="s">
        <v>2495</v>
      </c>
      <c r="M6035" s="74"/>
      <c r="N6035" s="74" t="s">
        <v>57</v>
      </c>
      <c r="O6035" s="74" t="s">
        <v>41</v>
      </c>
      <c r="P6035" s="10">
        <v>0.17</v>
      </c>
      <c r="Q6035" s="12" t="s">
        <v>2496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customHeight="1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2497</v>
      </c>
      <c r="F6036" s="74" t="s">
        <v>2498</v>
      </c>
      <c r="G6036" s="74" t="s">
        <v>2497</v>
      </c>
      <c r="H6036" s="74" t="s">
        <v>1995</v>
      </c>
      <c r="I6036" s="74" t="s">
        <v>1996</v>
      </c>
      <c r="J6036" s="74" t="s">
        <v>1997</v>
      </c>
      <c r="K6036" s="74" t="s">
        <v>32</v>
      </c>
      <c r="L6036" s="74" t="s">
        <v>2497</v>
      </c>
      <c r="M6036" s="74"/>
      <c r="N6036" s="74" t="s">
        <v>57</v>
      </c>
      <c r="O6036" s="74" t="s">
        <v>80</v>
      </c>
      <c r="P6036" s="10">
        <v>0</v>
      </c>
      <c r="Q6036" s="12" t="s">
        <v>2499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2506</v>
      </c>
      <c r="F6037" s="74" t="s">
        <v>2506</v>
      </c>
      <c r="G6037" s="74" t="s">
        <v>2506</v>
      </c>
      <c r="H6037" s="74" t="s">
        <v>1995</v>
      </c>
      <c r="I6037" s="74" t="s">
        <v>1996</v>
      </c>
      <c r="J6037" s="74" t="s">
        <v>1997</v>
      </c>
      <c r="K6037" s="74" t="s">
        <v>32</v>
      </c>
      <c r="L6037" s="74" t="s">
        <v>2507</v>
      </c>
      <c r="M6037" s="74"/>
      <c r="N6037" s="74" t="s">
        <v>40</v>
      </c>
      <c r="O6037" s="74" t="s">
        <v>80</v>
      </c>
      <c r="P6037" s="10">
        <v>0</v>
      </c>
      <c r="Q6037" s="12" t="s">
        <v>2508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2509</v>
      </c>
      <c r="F6038" s="74" t="s">
        <v>2509</v>
      </c>
      <c r="G6038" s="74" t="s">
        <v>2509</v>
      </c>
      <c r="H6038" s="74" t="s">
        <v>1995</v>
      </c>
      <c r="I6038" s="74" t="s">
        <v>1996</v>
      </c>
      <c r="J6038" s="74" t="s">
        <v>1997</v>
      </c>
      <c r="K6038" s="74" t="s">
        <v>32</v>
      </c>
      <c r="L6038" s="74" t="s">
        <v>2510</v>
      </c>
      <c r="M6038" s="74"/>
      <c r="N6038" s="74" t="s">
        <v>40</v>
      </c>
      <c r="O6038" s="74" t="s">
        <v>80</v>
      </c>
      <c r="P6038" s="10">
        <v>0</v>
      </c>
      <c r="Q6038" s="12" t="s">
        <v>2511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2514</v>
      </c>
      <c r="F6039" s="74" t="s">
        <v>2514</v>
      </c>
      <c r="G6039" s="74" t="s">
        <v>2514</v>
      </c>
      <c r="H6039" s="74" t="s">
        <v>1995</v>
      </c>
      <c r="I6039" s="74" t="s">
        <v>1996</v>
      </c>
      <c r="J6039" s="74" t="s">
        <v>1997</v>
      </c>
      <c r="K6039" s="74" t="s">
        <v>32</v>
      </c>
      <c r="L6039" s="74" t="s">
        <v>2514</v>
      </c>
      <c r="M6039" s="74"/>
      <c r="N6039" s="74" t="s">
        <v>40</v>
      </c>
      <c r="O6039" s="74" t="s">
        <v>41</v>
      </c>
      <c r="P6039" s="10">
        <v>0.04</v>
      </c>
      <c r="Q6039" s="12" t="s">
        <v>2515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2517</v>
      </c>
      <c r="F6040" s="74" t="s">
        <v>2517</v>
      </c>
      <c r="G6040" s="74" t="s">
        <v>2517</v>
      </c>
      <c r="H6040" s="74" t="s">
        <v>1995</v>
      </c>
      <c r="I6040" s="74" t="s">
        <v>1996</v>
      </c>
      <c r="J6040" s="74" t="s">
        <v>1997</v>
      </c>
      <c r="K6040" s="74" t="s">
        <v>32</v>
      </c>
      <c r="L6040" s="74" t="s">
        <v>2518</v>
      </c>
      <c r="M6040" s="74"/>
      <c r="N6040" s="74" t="s">
        <v>57</v>
      </c>
      <c r="O6040" s="74" t="s">
        <v>41</v>
      </c>
      <c r="P6040" s="10">
        <v>0.1</v>
      </c>
      <c r="Q6040" s="12" t="s">
        <v>2519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customHeight="1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2532</v>
      </c>
      <c r="F6041" s="74" t="s">
        <v>2533</v>
      </c>
      <c r="G6041" s="74" t="s">
        <v>2532</v>
      </c>
      <c r="H6041" s="74" t="s">
        <v>1995</v>
      </c>
      <c r="I6041" s="74" t="s">
        <v>1996</v>
      </c>
      <c r="J6041" s="74" t="s">
        <v>1997</v>
      </c>
      <c r="K6041" s="74" t="s">
        <v>32</v>
      </c>
      <c r="L6041" s="74" t="s">
        <v>2535</v>
      </c>
      <c r="M6041" s="74"/>
      <c r="N6041" s="74" t="s">
        <v>57</v>
      </c>
      <c r="O6041" s="74" t="s">
        <v>41</v>
      </c>
      <c r="P6041" s="10">
        <v>0.06</v>
      </c>
      <c r="Q6041" s="12" t="s">
        <v>2536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2532</v>
      </c>
      <c r="F6042" s="74" t="s">
        <v>2533</v>
      </c>
      <c r="G6042" s="74" t="s">
        <v>2532</v>
      </c>
      <c r="H6042" s="74" t="s">
        <v>1995</v>
      </c>
      <c r="I6042" s="74" t="s">
        <v>1996</v>
      </c>
      <c r="J6042" s="74" t="s">
        <v>1997</v>
      </c>
      <c r="K6042" s="74" t="s">
        <v>32</v>
      </c>
      <c r="L6042" s="74" t="s">
        <v>2535</v>
      </c>
      <c r="M6042" s="74"/>
      <c r="N6042" s="74" t="s">
        <v>40</v>
      </c>
      <c r="O6042" s="74" t="s">
        <v>41</v>
      </c>
      <c r="P6042" s="10">
        <v>0.02</v>
      </c>
      <c r="Q6042" s="12" t="s">
        <v>2537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customHeight="1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1995</v>
      </c>
      <c r="I6043" s="74" t="s">
        <v>1996</v>
      </c>
      <c r="J6043" s="74" t="s">
        <v>1997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2538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2540</v>
      </c>
      <c r="F6044" s="74" t="s">
        <v>2540</v>
      </c>
      <c r="G6044" s="74" t="s">
        <v>2540</v>
      </c>
      <c r="H6044" s="74" t="s">
        <v>1995</v>
      </c>
      <c r="I6044" s="74" t="s">
        <v>1996</v>
      </c>
      <c r="J6044" s="74" t="s">
        <v>1997</v>
      </c>
      <c r="K6044" s="74" t="s">
        <v>32</v>
      </c>
      <c r="L6044" s="74" t="s">
        <v>2540</v>
      </c>
      <c r="M6044" s="74"/>
      <c r="N6044" s="74" t="s">
        <v>40</v>
      </c>
      <c r="O6044" s="74" t="s">
        <v>41</v>
      </c>
      <c r="P6044" s="10">
        <v>0.03</v>
      </c>
      <c r="Q6044" s="12" t="s">
        <v>2541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1995</v>
      </c>
      <c r="I6045" s="74" t="s">
        <v>1996</v>
      </c>
      <c r="J6045" s="74" t="s">
        <v>1997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2544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2545</v>
      </c>
      <c r="F6046" s="74" t="s">
        <v>2545</v>
      </c>
      <c r="G6046" s="74" t="s">
        <v>2545</v>
      </c>
      <c r="H6046" s="74" t="s">
        <v>1995</v>
      </c>
      <c r="I6046" s="74" t="s">
        <v>1996</v>
      </c>
      <c r="J6046" s="74" t="s">
        <v>1997</v>
      </c>
      <c r="K6046" s="74" t="s">
        <v>32</v>
      </c>
      <c r="L6046" s="74" t="s">
        <v>2545</v>
      </c>
      <c r="M6046" s="74"/>
      <c r="N6046" s="74" t="s">
        <v>40</v>
      </c>
      <c r="O6046" s="74" t="s">
        <v>41</v>
      </c>
      <c r="P6046" s="10">
        <v>0.03</v>
      </c>
      <c r="Q6046" s="12" t="s">
        <v>2546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customHeight="1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1995</v>
      </c>
      <c r="I6047" s="74" t="s">
        <v>1996</v>
      </c>
      <c r="J6047" s="74" t="s">
        <v>1997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2547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1995</v>
      </c>
      <c r="I6048" s="74" t="s">
        <v>1996</v>
      </c>
      <c r="J6048" s="74" t="s">
        <v>1997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2551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2552</v>
      </c>
      <c r="F6049" s="74" t="s">
        <v>2553</v>
      </c>
      <c r="G6049" s="74" t="s">
        <v>2552</v>
      </c>
      <c r="H6049" s="74" t="s">
        <v>1995</v>
      </c>
      <c r="I6049" s="74" t="s">
        <v>1996</v>
      </c>
      <c r="J6049" s="74" t="s">
        <v>1997</v>
      </c>
      <c r="K6049" s="74" t="s">
        <v>32</v>
      </c>
      <c r="L6049" s="74" t="s">
        <v>2552</v>
      </c>
      <c r="M6049" s="74"/>
      <c r="N6049" s="74" t="s">
        <v>57</v>
      </c>
      <c r="O6049" s="74" t="s">
        <v>41</v>
      </c>
      <c r="P6049" s="10">
        <v>0.2</v>
      </c>
      <c r="Q6049" s="12" t="s">
        <v>2554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customHeight="1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1995</v>
      </c>
      <c r="I6050" s="74" t="s">
        <v>1996</v>
      </c>
      <c r="J6050" s="74" t="s">
        <v>1997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2555</v>
      </c>
      <c r="R6050" s="74" t="s">
        <v>3750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customHeight="1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2561</v>
      </c>
      <c r="F6051" s="74" t="s">
        <v>2561</v>
      </c>
      <c r="G6051" s="74" t="s">
        <v>2561</v>
      </c>
      <c r="H6051" s="74" t="s">
        <v>1995</v>
      </c>
      <c r="I6051" s="74" t="s">
        <v>1996</v>
      </c>
      <c r="J6051" s="74" t="s">
        <v>1997</v>
      </c>
      <c r="K6051" s="74" t="s">
        <v>32</v>
      </c>
      <c r="L6051" s="74" t="s">
        <v>2561</v>
      </c>
      <c r="M6051" s="74"/>
      <c r="N6051" s="74" t="s">
        <v>40</v>
      </c>
      <c r="O6051" s="74" t="s">
        <v>80</v>
      </c>
      <c r="P6051" s="10">
        <v>0</v>
      </c>
      <c r="Q6051" s="12" t="s">
        <v>2562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customHeight="1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2563</v>
      </c>
      <c r="F6052" s="74" t="s">
        <v>2563</v>
      </c>
      <c r="G6052" s="74" t="s">
        <v>2563</v>
      </c>
      <c r="H6052" s="74" t="s">
        <v>1995</v>
      </c>
      <c r="I6052" s="74" t="s">
        <v>1996</v>
      </c>
      <c r="J6052" s="74" t="s">
        <v>1997</v>
      </c>
      <c r="K6052" s="74" t="s">
        <v>32</v>
      </c>
      <c r="L6052" s="74" t="s">
        <v>2563</v>
      </c>
      <c r="M6052" s="74"/>
      <c r="N6052" s="74" t="s">
        <v>40</v>
      </c>
      <c r="O6052" s="74" t="s">
        <v>41</v>
      </c>
      <c r="P6052" s="10">
        <v>0.04</v>
      </c>
      <c r="Q6052" s="12" t="s">
        <v>2564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2589</v>
      </c>
      <c r="F6053" s="74" t="s">
        <v>2589</v>
      </c>
      <c r="G6053" s="74" t="s">
        <v>2589</v>
      </c>
      <c r="H6053" s="74" t="s">
        <v>1995</v>
      </c>
      <c r="I6053" s="74" t="s">
        <v>1996</v>
      </c>
      <c r="J6053" s="74" t="s">
        <v>1997</v>
      </c>
      <c r="K6053" s="74" t="s">
        <v>32</v>
      </c>
      <c r="L6053" s="74" t="s">
        <v>2590</v>
      </c>
      <c r="M6053" s="74"/>
      <c r="N6053" s="74" t="s">
        <v>40</v>
      </c>
      <c r="O6053" s="74" t="s">
        <v>41</v>
      </c>
      <c r="P6053" s="10">
        <v>0.03</v>
      </c>
      <c r="Q6053" s="12" t="s">
        <v>2591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customHeight="1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1995</v>
      </c>
      <c r="I6054" s="74" t="s">
        <v>1996</v>
      </c>
      <c r="J6054" s="74" t="s">
        <v>1997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2592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2596</v>
      </c>
      <c r="F6055" s="74" t="s">
        <v>2596</v>
      </c>
      <c r="G6055" s="74" t="s">
        <v>2596</v>
      </c>
      <c r="H6055" s="74" t="s">
        <v>1995</v>
      </c>
      <c r="I6055" s="74" t="s">
        <v>1996</v>
      </c>
      <c r="J6055" s="74" t="s">
        <v>1997</v>
      </c>
      <c r="K6055" s="74" t="s">
        <v>32</v>
      </c>
      <c r="L6055" s="74" t="s">
        <v>2587</v>
      </c>
      <c r="M6055" s="74"/>
      <c r="N6055" s="74" t="s">
        <v>40</v>
      </c>
      <c r="O6055" s="74" t="s">
        <v>41</v>
      </c>
      <c r="P6055" s="10">
        <v>0.02</v>
      </c>
      <c r="Q6055" s="12" t="s">
        <v>2588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1995</v>
      </c>
      <c r="I6056" s="74" t="s">
        <v>1996</v>
      </c>
      <c r="J6056" s="74" t="s">
        <v>1997</v>
      </c>
      <c r="K6056" s="74" t="s">
        <v>32</v>
      </c>
      <c r="L6056" s="74" t="s">
        <v>2599</v>
      </c>
      <c r="M6056" s="74"/>
      <c r="N6056" s="74" t="s">
        <v>40</v>
      </c>
      <c r="O6056" s="74" t="s">
        <v>41</v>
      </c>
      <c r="P6056" s="10">
        <v>0.02</v>
      </c>
      <c r="Q6056" s="12" t="s">
        <v>2600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customHeight="1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1995</v>
      </c>
      <c r="I6057" s="74" t="s">
        <v>1996</v>
      </c>
      <c r="J6057" s="74" t="s">
        <v>1997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2601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customHeight="1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2604</v>
      </c>
      <c r="F6058" s="74" t="s">
        <v>2604</v>
      </c>
      <c r="G6058" s="74" t="s">
        <v>2604</v>
      </c>
      <c r="H6058" s="74" t="s">
        <v>1995</v>
      </c>
      <c r="I6058" s="74" t="s">
        <v>1996</v>
      </c>
      <c r="J6058" s="74" t="s">
        <v>1997</v>
      </c>
      <c r="K6058" s="74" t="s">
        <v>32</v>
      </c>
      <c r="L6058" s="74" t="s">
        <v>2605</v>
      </c>
      <c r="M6058" s="74"/>
      <c r="N6058" s="74" t="s">
        <v>40</v>
      </c>
      <c r="O6058" s="74" t="s">
        <v>80</v>
      </c>
      <c r="P6058" s="10">
        <v>0</v>
      </c>
      <c r="Q6058" s="12" t="s">
        <v>2606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customHeight="1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2607</v>
      </c>
      <c r="F6059" s="74" t="s">
        <v>2607</v>
      </c>
      <c r="G6059" s="74" t="s">
        <v>2607</v>
      </c>
      <c r="H6059" s="74" t="s">
        <v>1995</v>
      </c>
      <c r="I6059" s="74" t="s">
        <v>1996</v>
      </c>
      <c r="J6059" s="74" t="s">
        <v>1997</v>
      </c>
      <c r="K6059" s="74" t="s">
        <v>32</v>
      </c>
      <c r="L6059" s="74" t="s">
        <v>2607</v>
      </c>
      <c r="M6059" s="74"/>
      <c r="N6059" s="74" t="s">
        <v>331</v>
      </c>
      <c r="O6059" s="74" t="s">
        <v>41</v>
      </c>
      <c r="P6059" s="10">
        <v>0.02</v>
      </c>
      <c r="Q6059" s="12" t="s">
        <v>2608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1995</v>
      </c>
      <c r="I6060" s="74" t="s">
        <v>1996</v>
      </c>
      <c r="J6060" s="74" t="s">
        <v>1997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2611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1995</v>
      </c>
      <c r="I6061" s="74" t="s">
        <v>1996</v>
      </c>
      <c r="J6061" s="74" t="s">
        <v>1997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2612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1995</v>
      </c>
      <c r="I6062" s="74" t="s">
        <v>1996</v>
      </c>
      <c r="J6062" s="74" t="s">
        <v>1997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2612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1164</v>
      </c>
      <c r="F6063" s="74" t="s">
        <v>1164</v>
      </c>
      <c r="G6063" s="74" t="s">
        <v>1164</v>
      </c>
      <c r="H6063" s="74" t="s">
        <v>1995</v>
      </c>
      <c r="I6063" s="74" t="s">
        <v>1996</v>
      </c>
      <c r="J6063" s="74" t="s">
        <v>1997</v>
      </c>
      <c r="K6063" s="74" t="s">
        <v>32</v>
      </c>
      <c r="L6063" s="74" t="s">
        <v>1164</v>
      </c>
      <c r="M6063" s="74"/>
      <c r="N6063" s="74" t="s">
        <v>40</v>
      </c>
      <c r="O6063" s="74" t="s">
        <v>80</v>
      </c>
      <c r="P6063" s="10">
        <v>0</v>
      </c>
      <c r="Q6063" s="12" t="s">
        <v>2617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2618</v>
      </c>
      <c r="F6064" s="74" t="s">
        <v>2618</v>
      </c>
      <c r="G6064" s="74" t="s">
        <v>2618</v>
      </c>
      <c r="H6064" s="74" t="s">
        <v>1995</v>
      </c>
      <c r="I6064" s="74" t="s">
        <v>1996</v>
      </c>
      <c r="J6064" s="74" t="s">
        <v>1997</v>
      </c>
      <c r="K6064" s="74" t="s">
        <v>32</v>
      </c>
      <c r="L6064" s="74" t="s">
        <v>2619</v>
      </c>
      <c r="M6064" s="74"/>
      <c r="N6064" s="74" t="s">
        <v>40</v>
      </c>
      <c r="O6064" s="74" t="s">
        <v>41</v>
      </c>
      <c r="P6064" s="10">
        <v>0.02</v>
      </c>
      <c r="Q6064" s="12" t="s">
        <v>2620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2623</v>
      </c>
      <c r="F6065" s="74" t="s">
        <v>2623</v>
      </c>
      <c r="G6065" s="74" t="s">
        <v>2623</v>
      </c>
      <c r="H6065" s="74" t="s">
        <v>1995</v>
      </c>
      <c r="I6065" s="74" t="s">
        <v>1996</v>
      </c>
      <c r="J6065" s="74" t="s">
        <v>1997</v>
      </c>
      <c r="K6065" s="74" t="s">
        <v>32</v>
      </c>
      <c r="L6065" s="74" t="s">
        <v>1171</v>
      </c>
      <c r="M6065" s="74"/>
      <c r="N6065" s="74" t="s">
        <v>40</v>
      </c>
      <c r="O6065" s="74" t="s">
        <v>80</v>
      </c>
      <c r="P6065" s="10">
        <v>0</v>
      </c>
      <c r="Q6065" s="12" t="s">
        <v>2624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customHeight="1">
      <c r="A6066" s="7">
        <v>43891</v>
      </c>
      <c r="B6066" s="74" t="s">
        <v>32</v>
      </c>
      <c r="C6066" s="74" t="s">
        <v>1072</v>
      </c>
      <c r="D6066" s="74" t="s">
        <v>1181</v>
      </c>
      <c r="E6066" s="74" t="s">
        <v>2625</v>
      </c>
      <c r="F6066" s="74" t="s">
        <v>2625</v>
      </c>
      <c r="G6066" s="74" t="s">
        <v>2625</v>
      </c>
      <c r="H6066" s="74" t="s">
        <v>1995</v>
      </c>
      <c r="I6066" s="74" t="s">
        <v>1996</v>
      </c>
      <c r="J6066" s="74" t="s">
        <v>1997</v>
      </c>
      <c r="K6066" s="74" t="s">
        <v>32</v>
      </c>
      <c r="L6066" s="74" t="s">
        <v>2625</v>
      </c>
      <c r="M6066" s="74"/>
      <c r="N6066" s="74" t="s">
        <v>57</v>
      </c>
      <c r="O6066" s="74" t="s">
        <v>80</v>
      </c>
      <c r="P6066" s="10">
        <v>0</v>
      </c>
      <c r="Q6066" s="12" t="s">
        <v>2626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74" t="s">
        <v>32</v>
      </c>
      <c r="C6067" s="74" t="s">
        <v>1072</v>
      </c>
      <c r="D6067" s="74" t="s">
        <v>1181</v>
      </c>
      <c r="E6067" s="74" t="s">
        <v>1187</v>
      </c>
      <c r="F6067" s="74" t="s">
        <v>1187</v>
      </c>
      <c r="G6067" s="74" t="s">
        <v>1187</v>
      </c>
      <c r="H6067" s="74" t="s">
        <v>1995</v>
      </c>
      <c r="I6067" s="74" t="s">
        <v>1996</v>
      </c>
      <c r="J6067" s="74" t="s">
        <v>1997</v>
      </c>
      <c r="K6067" s="74" t="s">
        <v>32</v>
      </c>
      <c r="L6067" s="74" t="s">
        <v>2629</v>
      </c>
      <c r="M6067" s="74"/>
      <c r="N6067" s="74" t="s">
        <v>57</v>
      </c>
      <c r="O6067" s="74" t="s">
        <v>41</v>
      </c>
      <c r="P6067" s="10">
        <v>0.06</v>
      </c>
      <c r="Q6067" s="12" t="s">
        <v>2630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74" t="s">
        <v>32</v>
      </c>
      <c r="C6068" s="74" t="s">
        <v>1072</v>
      </c>
      <c r="D6068" s="74" t="s">
        <v>1181</v>
      </c>
      <c r="E6068" s="74" t="s">
        <v>2631</v>
      </c>
      <c r="F6068" s="74" t="s">
        <v>2631</v>
      </c>
      <c r="G6068" s="74" t="s">
        <v>2631</v>
      </c>
      <c r="H6068" s="74" t="s">
        <v>1995</v>
      </c>
      <c r="I6068" s="74" t="s">
        <v>1996</v>
      </c>
      <c r="J6068" s="74" t="s">
        <v>1997</v>
      </c>
      <c r="K6068" s="74" t="s">
        <v>32</v>
      </c>
      <c r="L6068" s="74" t="s">
        <v>2631</v>
      </c>
      <c r="M6068" s="74"/>
      <c r="N6068" s="74" t="s">
        <v>57</v>
      </c>
      <c r="O6068" s="74" t="s">
        <v>41</v>
      </c>
      <c r="P6068" s="10">
        <v>0.01</v>
      </c>
      <c r="Q6068" s="12" t="s">
        <v>2633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74" t="s">
        <v>32</v>
      </c>
      <c r="C6069" s="74" t="s">
        <v>1072</v>
      </c>
      <c r="D6069" s="74" t="s">
        <v>1181</v>
      </c>
      <c r="E6069" s="74" t="s">
        <v>2631</v>
      </c>
      <c r="F6069" s="74" t="s">
        <v>2631</v>
      </c>
      <c r="G6069" s="74" t="s">
        <v>2631</v>
      </c>
      <c r="H6069" s="74" t="s">
        <v>1995</v>
      </c>
      <c r="I6069" s="74" t="s">
        <v>1996</v>
      </c>
      <c r="J6069" s="74" t="s">
        <v>1997</v>
      </c>
      <c r="K6069" s="74" t="s">
        <v>32</v>
      </c>
      <c r="L6069" s="74" t="s">
        <v>2631</v>
      </c>
      <c r="M6069" s="74"/>
      <c r="N6069" s="74" t="s">
        <v>331</v>
      </c>
      <c r="O6069" s="74" t="s">
        <v>41</v>
      </c>
      <c r="P6069" s="10">
        <v>0.01</v>
      </c>
      <c r="Q6069" s="12" t="s">
        <v>2632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74" t="s">
        <v>32</v>
      </c>
      <c r="C6070" s="74" t="s">
        <v>1072</v>
      </c>
      <c r="D6070" s="74" t="s">
        <v>1181</v>
      </c>
      <c r="E6070" s="74" t="s">
        <v>1191</v>
      </c>
      <c r="F6070" s="74" t="s">
        <v>1191</v>
      </c>
      <c r="G6070" s="74" t="s">
        <v>1191</v>
      </c>
      <c r="H6070" s="74" t="s">
        <v>1995</v>
      </c>
      <c r="I6070" s="74" t="s">
        <v>1996</v>
      </c>
      <c r="J6070" s="74" t="s">
        <v>1997</v>
      </c>
      <c r="K6070" s="74" t="s">
        <v>32</v>
      </c>
      <c r="L6070" s="74" t="s">
        <v>1191</v>
      </c>
      <c r="M6070" s="74"/>
      <c r="N6070" s="74" t="s">
        <v>57</v>
      </c>
      <c r="O6070" s="74" t="s">
        <v>80</v>
      </c>
      <c r="P6070" s="10">
        <v>0</v>
      </c>
      <c r="Q6070" s="12" t="s">
        <v>2636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customHeight="1">
      <c r="A6071" s="7">
        <v>43891</v>
      </c>
      <c r="B6071" s="74" t="s">
        <v>32</v>
      </c>
      <c r="C6071" s="74" t="s">
        <v>1072</v>
      </c>
      <c r="D6071" s="74" t="s">
        <v>1181</v>
      </c>
      <c r="E6071" s="74" t="s">
        <v>1191</v>
      </c>
      <c r="F6071" s="74" t="s">
        <v>1191</v>
      </c>
      <c r="G6071" s="74" t="s">
        <v>1191</v>
      </c>
      <c r="H6071" s="74" t="s">
        <v>1995</v>
      </c>
      <c r="I6071" s="74" t="s">
        <v>1996</v>
      </c>
      <c r="J6071" s="74" t="s">
        <v>1997</v>
      </c>
      <c r="K6071" s="74" t="s">
        <v>32</v>
      </c>
      <c r="L6071" s="74" t="s">
        <v>2639</v>
      </c>
      <c r="M6071" s="74"/>
      <c r="N6071" s="74" t="s">
        <v>40</v>
      </c>
      <c r="O6071" s="74" t="s">
        <v>41</v>
      </c>
      <c r="P6071" s="10">
        <v>0.02</v>
      </c>
      <c r="Q6071" s="12" t="s">
        <v>2640</v>
      </c>
      <c r="R6071" s="74" t="s">
        <v>4044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74" t="s">
        <v>32</v>
      </c>
      <c r="C6072" s="74" t="s">
        <v>1072</v>
      </c>
      <c r="D6072" s="74" t="s">
        <v>1181</v>
      </c>
      <c r="E6072" s="74" t="s">
        <v>1191</v>
      </c>
      <c r="F6072" s="74" t="s">
        <v>1191</v>
      </c>
      <c r="G6072" s="74" t="s">
        <v>1191</v>
      </c>
      <c r="H6072" s="74" t="s">
        <v>1995</v>
      </c>
      <c r="I6072" s="74" t="s">
        <v>1996</v>
      </c>
      <c r="J6072" s="74" t="s">
        <v>1997</v>
      </c>
      <c r="K6072" s="74" t="s">
        <v>32</v>
      </c>
      <c r="L6072" s="74" t="s">
        <v>2641</v>
      </c>
      <c r="M6072" s="74"/>
      <c r="N6072" s="74" t="s">
        <v>40</v>
      </c>
      <c r="O6072" s="74" t="s">
        <v>41</v>
      </c>
      <c r="P6072" s="10">
        <v>0.02</v>
      </c>
      <c r="Q6072" s="12" t="s">
        <v>2642</v>
      </c>
      <c r="R6072" s="74" t="s">
        <v>4044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74" t="s">
        <v>32</v>
      </c>
      <c r="C6073" s="74" t="s">
        <v>1072</v>
      </c>
      <c r="D6073" s="74" t="s">
        <v>1181</v>
      </c>
      <c r="E6073" s="74" t="s">
        <v>1204</v>
      </c>
      <c r="F6073" s="74" t="s">
        <v>1204</v>
      </c>
      <c r="G6073" s="74" t="s">
        <v>1204</v>
      </c>
      <c r="H6073" s="74" t="s">
        <v>1995</v>
      </c>
      <c r="I6073" s="74" t="s">
        <v>1996</v>
      </c>
      <c r="J6073" s="74" t="s">
        <v>1997</v>
      </c>
      <c r="K6073" s="74" t="s">
        <v>32</v>
      </c>
      <c r="L6073" s="74" t="s">
        <v>1204</v>
      </c>
      <c r="M6073" s="74"/>
      <c r="N6073" s="74" t="s">
        <v>57</v>
      </c>
      <c r="O6073" s="74" t="s">
        <v>41</v>
      </c>
      <c r="P6073" s="10">
        <v>0.02</v>
      </c>
      <c r="Q6073" s="12" t="s">
        <v>2645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74" t="s">
        <v>32</v>
      </c>
      <c r="C6074" s="74" t="s">
        <v>1072</v>
      </c>
      <c r="D6074" s="74" t="s">
        <v>1181</v>
      </c>
      <c r="E6074" s="74" t="s">
        <v>2654</v>
      </c>
      <c r="F6074" s="74" t="s">
        <v>2655</v>
      </c>
      <c r="G6074" s="74" t="s">
        <v>2654</v>
      </c>
      <c r="H6074" s="74" t="s">
        <v>1995</v>
      </c>
      <c r="I6074" s="74" t="s">
        <v>1996</v>
      </c>
      <c r="J6074" s="74" t="s">
        <v>1997</v>
      </c>
      <c r="K6074" s="74" t="s">
        <v>32</v>
      </c>
      <c r="L6074" s="74" t="s">
        <v>2656</v>
      </c>
      <c r="M6074" s="74"/>
      <c r="N6074" s="74" t="s">
        <v>57</v>
      </c>
      <c r="O6074" s="74" t="s">
        <v>41</v>
      </c>
      <c r="P6074" s="10">
        <v>0.04</v>
      </c>
      <c r="Q6074" s="12" t="s">
        <v>2657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74" t="s">
        <v>32</v>
      </c>
      <c r="C6075" s="74" t="s">
        <v>1072</v>
      </c>
      <c r="D6075" s="74" t="s">
        <v>1181</v>
      </c>
      <c r="E6075" s="74" t="s">
        <v>2661</v>
      </c>
      <c r="F6075" s="74" t="s">
        <v>2661</v>
      </c>
      <c r="G6075" s="74" t="s">
        <v>2661</v>
      </c>
      <c r="H6075" s="74" t="s">
        <v>1995</v>
      </c>
      <c r="I6075" s="74" t="s">
        <v>1996</v>
      </c>
      <c r="J6075" s="74" t="s">
        <v>1997</v>
      </c>
      <c r="K6075" s="74" t="s">
        <v>32</v>
      </c>
      <c r="L6075" s="74" t="s">
        <v>2662</v>
      </c>
      <c r="M6075" s="74"/>
      <c r="N6075" s="74" t="s">
        <v>40</v>
      </c>
      <c r="O6075" s="74" t="s">
        <v>41</v>
      </c>
      <c r="P6075" s="10">
        <v>0.03</v>
      </c>
      <c r="Q6075" s="12" t="s">
        <v>2663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customHeight="1">
      <c r="A6076" s="7">
        <v>43891</v>
      </c>
      <c r="B6076" s="74" t="s">
        <v>32</v>
      </c>
      <c r="C6076" s="74" t="s">
        <v>1072</v>
      </c>
      <c r="D6076" s="74" t="s">
        <v>1181</v>
      </c>
      <c r="E6076" s="74" t="s">
        <v>1223</v>
      </c>
      <c r="F6076" s="74" t="s">
        <v>1223</v>
      </c>
      <c r="G6076" s="74" t="s">
        <v>1223</v>
      </c>
      <c r="H6076" s="74" t="s">
        <v>1995</v>
      </c>
      <c r="I6076" s="74" t="s">
        <v>1996</v>
      </c>
      <c r="J6076" s="74" t="s">
        <v>1997</v>
      </c>
      <c r="K6076" s="74" t="s">
        <v>32</v>
      </c>
      <c r="L6076" s="74" t="s">
        <v>1223</v>
      </c>
      <c r="M6076" s="74"/>
      <c r="N6076" s="74" t="s">
        <v>331</v>
      </c>
      <c r="O6076" s="74" t="s">
        <v>41</v>
      </c>
      <c r="P6076" s="10">
        <v>0.02</v>
      </c>
      <c r="Q6076" s="12" t="s">
        <v>2667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customHeight="1">
      <c r="A6077" s="7">
        <v>43891</v>
      </c>
      <c r="B6077" s="74" t="s">
        <v>32</v>
      </c>
      <c r="C6077" s="74" t="s">
        <v>1072</v>
      </c>
      <c r="D6077" s="74" t="s">
        <v>1181</v>
      </c>
      <c r="E6077" s="74" t="s">
        <v>2672</v>
      </c>
      <c r="F6077" s="74" t="s">
        <v>2672</v>
      </c>
      <c r="G6077" s="74" t="s">
        <v>2672</v>
      </c>
      <c r="H6077" s="74" t="s">
        <v>1995</v>
      </c>
      <c r="I6077" s="74" t="s">
        <v>1996</v>
      </c>
      <c r="J6077" s="74" t="s">
        <v>1997</v>
      </c>
      <c r="K6077" s="74" t="s">
        <v>32</v>
      </c>
      <c r="L6077" s="74" t="s">
        <v>2672</v>
      </c>
      <c r="M6077" s="74"/>
      <c r="N6077" s="74" t="s">
        <v>40</v>
      </c>
      <c r="O6077" s="74" t="s">
        <v>41</v>
      </c>
      <c r="P6077" s="10">
        <v>0.01</v>
      </c>
      <c r="Q6077" s="12" t="s">
        <v>2673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customHeight="1">
      <c r="A6078" s="7">
        <v>43891</v>
      </c>
      <c r="B6078" s="74" t="s">
        <v>32</v>
      </c>
      <c r="C6078" s="74" t="s">
        <v>1072</v>
      </c>
      <c r="D6078" s="74" t="s">
        <v>1181</v>
      </c>
      <c r="E6078" s="74" t="s">
        <v>2674</v>
      </c>
      <c r="F6078" s="74" t="s">
        <v>2674</v>
      </c>
      <c r="G6078" s="74" t="s">
        <v>2674</v>
      </c>
      <c r="H6078" s="74" t="s">
        <v>1995</v>
      </c>
      <c r="I6078" s="74" t="s">
        <v>1996</v>
      </c>
      <c r="J6078" s="74" t="s">
        <v>1997</v>
      </c>
      <c r="K6078" s="74" t="s">
        <v>32</v>
      </c>
      <c r="L6078" s="74" t="s">
        <v>2675</v>
      </c>
      <c r="M6078" s="74"/>
      <c r="N6078" s="74" t="s">
        <v>40</v>
      </c>
      <c r="O6078" s="74" t="s">
        <v>41</v>
      </c>
      <c r="P6078" s="10">
        <v>0.04</v>
      </c>
      <c r="Q6078" s="12" t="s">
        <v>2676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74" t="s">
        <v>32</v>
      </c>
      <c r="C6079" s="74" t="s">
        <v>1072</v>
      </c>
      <c r="D6079" s="74" t="s">
        <v>1181</v>
      </c>
      <c r="E6079" s="74" t="s">
        <v>2677</v>
      </c>
      <c r="F6079" s="74" t="s">
        <v>2677</v>
      </c>
      <c r="G6079" s="74" t="s">
        <v>2677</v>
      </c>
      <c r="H6079" s="74" t="s">
        <v>1995</v>
      </c>
      <c r="I6079" s="74" t="s">
        <v>1996</v>
      </c>
      <c r="J6079" s="74" t="s">
        <v>1997</v>
      </c>
      <c r="K6079" s="74" t="s">
        <v>32</v>
      </c>
      <c r="L6079" s="74" t="s">
        <v>2675</v>
      </c>
      <c r="M6079" s="74"/>
      <c r="N6079" s="74" t="s">
        <v>57</v>
      </c>
      <c r="O6079" s="74" t="s">
        <v>41</v>
      </c>
      <c r="P6079" s="10">
        <v>0.06</v>
      </c>
      <c r="Q6079" s="12" t="s">
        <v>2678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74" t="s">
        <v>32</v>
      </c>
      <c r="C6080" s="74" t="s">
        <v>1072</v>
      </c>
      <c r="D6080" s="74" t="s">
        <v>1181</v>
      </c>
      <c r="E6080" s="74" t="s">
        <v>2677</v>
      </c>
      <c r="F6080" s="74" t="s">
        <v>2677</v>
      </c>
      <c r="G6080" s="74" t="s">
        <v>2677</v>
      </c>
      <c r="H6080" s="74" t="s">
        <v>1995</v>
      </c>
      <c r="I6080" s="74" t="s">
        <v>1996</v>
      </c>
      <c r="J6080" s="74" t="s">
        <v>1997</v>
      </c>
      <c r="K6080" s="74" t="s">
        <v>32</v>
      </c>
      <c r="L6080" s="74" t="s">
        <v>2675</v>
      </c>
      <c r="M6080" s="74"/>
      <c r="N6080" s="74" t="s">
        <v>40</v>
      </c>
      <c r="O6080" s="74" t="s">
        <v>41</v>
      </c>
      <c r="P6080" s="10">
        <v>0.02</v>
      </c>
      <c r="Q6080" s="12" t="s">
        <v>2678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74" t="s">
        <v>32</v>
      </c>
      <c r="C6081" s="74" t="s">
        <v>1072</v>
      </c>
      <c r="D6081" s="74" t="s">
        <v>1181</v>
      </c>
      <c r="E6081" s="74" t="s">
        <v>2677</v>
      </c>
      <c r="F6081" s="74" t="s">
        <v>2677</v>
      </c>
      <c r="G6081" s="74" t="s">
        <v>2677</v>
      </c>
      <c r="H6081" s="74" t="s">
        <v>1995</v>
      </c>
      <c r="I6081" s="74" t="s">
        <v>1996</v>
      </c>
      <c r="J6081" s="74" t="s">
        <v>1997</v>
      </c>
      <c r="K6081" s="74" t="s">
        <v>32</v>
      </c>
      <c r="L6081" s="74" t="s">
        <v>2675</v>
      </c>
      <c r="M6081" s="74"/>
      <c r="N6081" s="74" t="s">
        <v>331</v>
      </c>
      <c r="O6081" s="74" t="s">
        <v>41</v>
      </c>
      <c r="P6081" s="10">
        <v>0.06</v>
      </c>
      <c r="Q6081" s="12" t="s">
        <v>2678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74" t="s">
        <v>32</v>
      </c>
      <c r="C6082" s="74" t="s">
        <v>1072</v>
      </c>
      <c r="D6082" s="74" t="s">
        <v>1181</v>
      </c>
      <c r="E6082" s="74" t="s">
        <v>1233</v>
      </c>
      <c r="F6082" s="74" t="s">
        <v>1233</v>
      </c>
      <c r="G6082" s="74" t="s">
        <v>1233</v>
      </c>
      <c r="H6082" s="74" t="s">
        <v>1995</v>
      </c>
      <c r="I6082" s="74" t="s">
        <v>1996</v>
      </c>
      <c r="J6082" s="74" t="s">
        <v>1997</v>
      </c>
      <c r="K6082" s="74" t="s">
        <v>32</v>
      </c>
      <c r="L6082" s="74" t="s">
        <v>1233</v>
      </c>
      <c r="M6082" s="74"/>
      <c r="N6082" s="74" t="s">
        <v>40</v>
      </c>
      <c r="O6082" s="74" t="s">
        <v>41</v>
      </c>
      <c r="P6082" s="10">
        <v>0.03</v>
      </c>
      <c r="Q6082" s="12" t="s">
        <v>2679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customHeight="1">
      <c r="A6083" s="7">
        <v>43891</v>
      </c>
      <c r="B6083" s="74" t="s">
        <v>32</v>
      </c>
      <c r="C6083" s="74" t="s">
        <v>1072</v>
      </c>
      <c r="D6083" s="74" t="s">
        <v>1181</v>
      </c>
      <c r="E6083" s="74" t="s">
        <v>1863</v>
      </c>
      <c r="F6083" s="74" t="s">
        <v>1863</v>
      </c>
      <c r="G6083" s="74" t="s">
        <v>1863</v>
      </c>
      <c r="H6083" s="74" t="s">
        <v>1995</v>
      </c>
      <c r="I6083" s="74" t="s">
        <v>1996</v>
      </c>
      <c r="J6083" s="74" t="s">
        <v>1997</v>
      </c>
      <c r="K6083" s="74" t="s">
        <v>32</v>
      </c>
      <c r="L6083" s="74" t="s">
        <v>1863</v>
      </c>
      <c r="M6083" s="74"/>
      <c r="N6083" s="74" t="s">
        <v>57</v>
      </c>
      <c r="O6083" s="74" t="s">
        <v>80</v>
      </c>
      <c r="P6083" s="10">
        <v>0</v>
      </c>
      <c r="Q6083" s="12" t="s">
        <v>2684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74" t="s">
        <v>32</v>
      </c>
      <c r="C6084" s="74" t="s">
        <v>1072</v>
      </c>
      <c r="D6084" s="74" t="s">
        <v>1181</v>
      </c>
      <c r="E6084" s="74" t="s">
        <v>2686</v>
      </c>
      <c r="F6084" s="74" t="s">
        <v>2687</v>
      </c>
      <c r="G6084" s="74" t="s">
        <v>2686</v>
      </c>
      <c r="H6084" s="74" t="s">
        <v>1995</v>
      </c>
      <c r="I6084" s="74" t="s">
        <v>1996</v>
      </c>
      <c r="J6084" s="74" t="s">
        <v>1997</v>
      </c>
      <c r="K6084" s="74" t="s">
        <v>32</v>
      </c>
      <c r="L6084" s="74" t="s">
        <v>2686</v>
      </c>
      <c r="M6084" s="74"/>
      <c r="N6084" s="74" t="s">
        <v>40</v>
      </c>
      <c r="O6084" s="74" t="s">
        <v>41</v>
      </c>
      <c r="P6084" s="10">
        <v>0.02</v>
      </c>
      <c r="Q6084" s="12" t="s">
        <v>2688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customHeight="1">
      <c r="A6085" s="7">
        <v>43891</v>
      </c>
      <c r="B6085" s="74" t="s">
        <v>32</v>
      </c>
      <c r="C6085" s="74" t="s">
        <v>1072</v>
      </c>
      <c r="D6085" s="74" t="s">
        <v>1181</v>
      </c>
      <c r="E6085" s="74" t="s">
        <v>2689</v>
      </c>
      <c r="F6085" s="74" t="s">
        <v>2689</v>
      </c>
      <c r="G6085" s="74" t="s">
        <v>2689</v>
      </c>
      <c r="H6085" s="74" t="s">
        <v>1995</v>
      </c>
      <c r="I6085" s="74" t="s">
        <v>1996</v>
      </c>
      <c r="J6085" s="74" t="s">
        <v>1997</v>
      </c>
      <c r="K6085" s="74" t="s">
        <v>32</v>
      </c>
      <c r="L6085" s="74" t="s">
        <v>2689</v>
      </c>
      <c r="M6085" s="74"/>
      <c r="N6085" s="74" t="s">
        <v>40</v>
      </c>
      <c r="O6085" s="74" t="s">
        <v>41</v>
      </c>
      <c r="P6085" s="10">
        <v>0.03</v>
      </c>
      <c r="Q6085" s="12" t="s">
        <v>2690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74" t="s">
        <v>32</v>
      </c>
      <c r="C6086" s="74" t="s">
        <v>1072</v>
      </c>
      <c r="D6086" s="74" t="s">
        <v>1181</v>
      </c>
      <c r="E6086" s="74" t="s">
        <v>2696</v>
      </c>
      <c r="F6086" s="74" t="s">
        <v>2696</v>
      </c>
      <c r="G6086" s="74" t="s">
        <v>2696</v>
      </c>
      <c r="H6086" s="74" t="s">
        <v>1995</v>
      </c>
      <c r="I6086" s="74" t="s">
        <v>1996</v>
      </c>
      <c r="J6086" s="74" t="s">
        <v>1997</v>
      </c>
      <c r="K6086" s="74" t="s">
        <v>32</v>
      </c>
      <c r="L6086" s="74" t="s">
        <v>2696</v>
      </c>
      <c r="M6086" s="74"/>
      <c r="N6086" s="74" t="s">
        <v>40</v>
      </c>
      <c r="O6086" s="74" t="s">
        <v>80</v>
      </c>
      <c r="P6086" s="10">
        <v>0</v>
      </c>
      <c r="Q6086" s="12" t="s">
        <v>2697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2698</v>
      </c>
      <c r="AH6086" s="10"/>
      <c r="AI6086" t="e">
        <v>#N/A</v>
      </c>
    </row>
    <row r="6087" spans="1:35" ht="14.25" customHeight="1">
      <c r="A6087" s="7">
        <v>43891</v>
      </c>
      <c r="B6087" s="74" t="s">
        <v>32</v>
      </c>
      <c r="C6087" s="74" t="s">
        <v>1072</v>
      </c>
      <c r="D6087" s="74" t="s">
        <v>1181</v>
      </c>
      <c r="E6087" s="74" t="s">
        <v>1171</v>
      </c>
      <c r="F6087" s="74" t="s">
        <v>1171</v>
      </c>
      <c r="G6087" s="74" t="s">
        <v>1171</v>
      </c>
      <c r="H6087" s="74" t="s">
        <v>1995</v>
      </c>
      <c r="I6087" s="74" t="s">
        <v>1996</v>
      </c>
      <c r="J6087" s="74" t="s">
        <v>1997</v>
      </c>
      <c r="K6087" s="74" t="s">
        <v>32</v>
      </c>
      <c r="L6087" s="74" t="s">
        <v>2699</v>
      </c>
      <c r="M6087" s="74"/>
      <c r="N6087" s="74" t="s">
        <v>57</v>
      </c>
      <c r="O6087" s="74" t="s">
        <v>41</v>
      </c>
      <c r="P6087" s="10">
        <v>0.06</v>
      </c>
      <c r="Q6087" s="12" t="s">
        <v>2700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74" t="s">
        <v>32</v>
      </c>
      <c r="C6088" s="74" t="s">
        <v>1072</v>
      </c>
      <c r="D6088" s="74" t="s">
        <v>1181</v>
      </c>
      <c r="E6088" s="74" t="s">
        <v>1256</v>
      </c>
      <c r="F6088" s="74" t="s">
        <v>1256</v>
      </c>
      <c r="G6088" s="74" t="s">
        <v>1256</v>
      </c>
      <c r="H6088" s="74" t="s">
        <v>1995</v>
      </c>
      <c r="I6088" s="74" t="s">
        <v>1996</v>
      </c>
      <c r="J6088" s="74" t="s">
        <v>1997</v>
      </c>
      <c r="K6088" s="74" t="s">
        <v>32</v>
      </c>
      <c r="L6088" s="74" t="s">
        <v>1990</v>
      </c>
      <c r="M6088" s="74"/>
      <c r="N6088" s="74" t="s">
        <v>57</v>
      </c>
      <c r="O6088" s="74" t="s">
        <v>41</v>
      </c>
      <c r="P6088" s="10">
        <v>0.1</v>
      </c>
      <c r="Q6088" s="12" t="s">
        <v>2701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customHeight="1">
      <c r="A6089" s="7">
        <v>43891</v>
      </c>
      <c r="B6089" s="74" t="s">
        <v>32</v>
      </c>
      <c r="C6089" s="74" t="s">
        <v>1072</v>
      </c>
      <c r="D6089" s="74" t="s">
        <v>1181</v>
      </c>
      <c r="E6089" s="74" t="s">
        <v>1265</v>
      </c>
      <c r="F6089" s="74" t="s">
        <v>1265</v>
      </c>
      <c r="G6089" s="74" t="s">
        <v>1265</v>
      </c>
      <c r="H6089" s="74" t="s">
        <v>1995</v>
      </c>
      <c r="I6089" s="74" t="s">
        <v>1996</v>
      </c>
      <c r="J6089" s="74" t="s">
        <v>1997</v>
      </c>
      <c r="K6089" s="74" t="s">
        <v>32</v>
      </c>
      <c r="L6089" s="74" t="s">
        <v>2705</v>
      </c>
      <c r="M6089" s="74"/>
      <c r="N6089" s="74" t="s">
        <v>57</v>
      </c>
      <c r="O6089" s="74" t="s">
        <v>41</v>
      </c>
      <c r="P6089" s="10">
        <v>0.15</v>
      </c>
      <c r="Q6089" s="12" t="s">
        <v>2706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customHeight="1">
      <c r="A6090" s="7">
        <v>43891</v>
      </c>
      <c r="B6090" s="74" t="s">
        <v>32</v>
      </c>
      <c r="C6090" s="74" t="s">
        <v>1072</v>
      </c>
      <c r="D6090" s="74" t="s">
        <v>1181</v>
      </c>
      <c r="E6090" s="74" t="s">
        <v>2710</v>
      </c>
      <c r="F6090" s="74" t="s">
        <v>2710</v>
      </c>
      <c r="G6090" s="74" t="s">
        <v>2710</v>
      </c>
      <c r="H6090" s="74" t="s">
        <v>1995</v>
      </c>
      <c r="I6090" s="74" t="s">
        <v>1996</v>
      </c>
      <c r="J6090" s="74" t="s">
        <v>1997</v>
      </c>
      <c r="K6090" s="74" t="s">
        <v>32</v>
      </c>
      <c r="L6090" s="74" t="s">
        <v>2710</v>
      </c>
      <c r="M6090" s="74"/>
      <c r="N6090" s="74" t="s">
        <v>40</v>
      </c>
      <c r="O6090" s="74" t="s">
        <v>41</v>
      </c>
      <c r="P6090" s="10">
        <v>0.02</v>
      </c>
      <c r="Q6090" s="12" t="s">
        <v>2711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customHeight="1">
      <c r="A6091" s="7">
        <v>43891</v>
      </c>
      <c r="B6091" s="74" t="s">
        <v>32</v>
      </c>
      <c r="C6091" s="74" t="s">
        <v>1072</v>
      </c>
      <c r="D6091" s="74" t="s">
        <v>1300</v>
      </c>
      <c r="E6091" s="74" t="s">
        <v>2712</v>
      </c>
      <c r="F6091" s="74" t="s">
        <v>2712</v>
      </c>
      <c r="G6091" s="74" t="s">
        <v>2712</v>
      </c>
      <c r="H6091" s="74" t="s">
        <v>1995</v>
      </c>
      <c r="I6091" s="74" t="s">
        <v>1996</v>
      </c>
      <c r="J6091" s="74" t="s">
        <v>1997</v>
      </c>
      <c r="K6091" s="74" t="s">
        <v>32</v>
      </c>
      <c r="L6091" s="74" t="s">
        <v>2712</v>
      </c>
      <c r="M6091" s="74"/>
      <c r="N6091" s="74" t="s">
        <v>57</v>
      </c>
      <c r="O6091" s="74" t="s">
        <v>41</v>
      </c>
      <c r="P6091" s="10">
        <v>0.06</v>
      </c>
      <c r="Q6091" s="12" t="s">
        <v>2713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customHeight="1">
      <c r="A6092" s="7">
        <v>43891</v>
      </c>
      <c r="B6092" s="74" t="s">
        <v>32</v>
      </c>
      <c r="C6092" s="74" t="s">
        <v>1072</v>
      </c>
      <c r="D6092" s="74" t="s">
        <v>1300</v>
      </c>
      <c r="E6092" s="74" t="s">
        <v>1314</v>
      </c>
      <c r="F6092" s="74" t="s">
        <v>1318</v>
      </c>
      <c r="G6092" s="74" t="s">
        <v>1314</v>
      </c>
      <c r="H6092" s="74" t="s">
        <v>1995</v>
      </c>
      <c r="I6092" s="74" t="s">
        <v>1996</v>
      </c>
      <c r="J6092" s="74" t="s">
        <v>1997</v>
      </c>
      <c r="K6092" s="74" t="s">
        <v>32</v>
      </c>
      <c r="L6092" s="74" t="s">
        <v>1316</v>
      </c>
      <c r="M6092" s="74"/>
      <c r="N6092" s="74" t="s">
        <v>57</v>
      </c>
      <c r="O6092" s="74" t="s">
        <v>80</v>
      </c>
      <c r="P6092" s="10">
        <v>0</v>
      </c>
      <c r="Q6092" s="12" t="s">
        <v>2714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customHeight="1">
      <c r="A6093" s="7">
        <v>43891</v>
      </c>
      <c r="B6093" s="74" t="s">
        <v>32</v>
      </c>
      <c r="C6093" s="74" t="s">
        <v>1072</v>
      </c>
      <c r="D6093" s="74" t="s">
        <v>1300</v>
      </c>
      <c r="E6093" s="74" t="s">
        <v>1314</v>
      </c>
      <c r="F6093" s="74" t="s">
        <v>1318</v>
      </c>
      <c r="G6093" s="74" t="s">
        <v>1314</v>
      </c>
      <c r="H6093" s="74" t="s">
        <v>1995</v>
      </c>
      <c r="I6093" s="74" t="s">
        <v>1996</v>
      </c>
      <c r="J6093" s="74" t="s">
        <v>1997</v>
      </c>
      <c r="K6093" s="74" t="s">
        <v>32</v>
      </c>
      <c r="L6093" s="74" t="s">
        <v>1317</v>
      </c>
      <c r="M6093" s="74"/>
      <c r="N6093" s="74" t="s">
        <v>57</v>
      </c>
      <c r="O6093" s="74" t="s">
        <v>80</v>
      </c>
      <c r="P6093" s="10">
        <v>0</v>
      </c>
      <c r="Q6093" s="12" t="s">
        <v>2716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74" t="s">
        <v>32</v>
      </c>
      <c r="C6094" s="74" t="s">
        <v>1072</v>
      </c>
      <c r="D6094" s="74" t="s">
        <v>1300</v>
      </c>
      <c r="E6094" s="74" t="s">
        <v>1314</v>
      </c>
      <c r="F6094" s="74" t="s">
        <v>1318</v>
      </c>
      <c r="G6094" s="74" t="s">
        <v>1314</v>
      </c>
      <c r="H6094" s="74" t="s">
        <v>1995</v>
      </c>
      <c r="I6094" s="74" t="s">
        <v>1996</v>
      </c>
      <c r="J6094" s="74" t="s">
        <v>1997</v>
      </c>
      <c r="K6094" s="74" t="s">
        <v>32</v>
      </c>
      <c r="L6094" s="74" t="s">
        <v>1317</v>
      </c>
      <c r="M6094" s="74"/>
      <c r="N6094" s="74" t="s">
        <v>57</v>
      </c>
      <c r="O6094" s="74" t="s">
        <v>80</v>
      </c>
      <c r="P6094" s="10">
        <v>0</v>
      </c>
      <c r="Q6094" s="12" t="s">
        <v>2717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74" t="s">
        <v>32</v>
      </c>
      <c r="C6095" s="74" t="s">
        <v>1072</v>
      </c>
      <c r="D6095" s="74" t="s">
        <v>1300</v>
      </c>
      <c r="E6095" s="74" t="s">
        <v>1314</v>
      </c>
      <c r="F6095" s="74" t="s">
        <v>1318</v>
      </c>
      <c r="G6095" s="74" t="s">
        <v>1314</v>
      </c>
      <c r="H6095" s="74" t="s">
        <v>1995</v>
      </c>
      <c r="I6095" s="74" t="s">
        <v>1996</v>
      </c>
      <c r="J6095" s="74" t="s">
        <v>1997</v>
      </c>
      <c r="K6095" s="74" t="s">
        <v>32</v>
      </c>
      <c r="L6095" s="74" t="s">
        <v>1317</v>
      </c>
      <c r="M6095" s="74"/>
      <c r="N6095" s="74" t="s">
        <v>57</v>
      </c>
      <c r="O6095" s="74" t="s">
        <v>80</v>
      </c>
      <c r="P6095" s="10">
        <v>0</v>
      </c>
      <c r="Q6095" s="12" t="s">
        <v>2718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74" t="s">
        <v>32</v>
      </c>
      <c r="C6096" s="74" t="s">
        <v>1072</v>
      </c>
      <c r="D6096" s="74" t="s">
        <v>1300</v>
      </c>
      <c r="E6096" s="74" t="s">
        <v>1314</v>
      </c>
      <c r="F6096" s="74" t="s">
        <v>1318</v>
      </c>
      <c r="G6096" s="74" t="s">
        <v>1314</v>
      </c>
      <c r="H6096" s="74" t="s">
        <v>1995</v>
      </c>
      <c r="I6096" s="74" t="s">
        <v>1996</v>
      </c>
      <c r="J6096" s="74" t="s">
        <v>1997</v>
      </c>
      <c r="K6096" s="74" t="s">
        <v>32</v>
      </c>
      <c r="L6096" s="74" t="s">
        <v>1317</v>
      </c>
      <c r="M6096" s="74"/>
      <c r="N6096" s="74" t="s">
        <v>331</v>
      </c>
      <c r="O6096" s="74" t="s">
        <v>80</v>
      </c>
      <c r="P6096" s="10">
        <v>0</v>
      </c>
      <c r="Q6096" s="12" t="s">
        <v>2716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74" t="s">
        <v>32</v>
      </c>
      <c r="C6097" s="74" t="s">
        <v>1072</v>
      </c>
      <c r="D6097" s="74" t="s">
        <v>1300</v>
      </c>
      <c r="E6097" s="74" t="s">
        <v>1314</v>
      </c>
      <c r="F6097" s="74" t="s">
        <v>1318</v>
      </c>
      <c r="G6097" s="74" t="s">
        <v>1314</v>
      </c>
      <c r="H6097" s="74" t="s">
        <v>1995</v>
      </c>
      <c r="I6097" s="74" t="s">
        <v>1996</v>
      </c>
      <c r="J6097" s="74" t="s">
        <v>1997</v>
      </c>
      <c r="K6097" s="74" t="s">
        <v>32</v>
      </c>
      <c r="L6097" s="74" t="s">
        <v>1317</v>
      </c>
      <c r="M6097" s="74"/>
      <c r="N6097" s="74" t="s">
        <v>331</v>
      </c>
      <c r="O6097" s="74" t="s">
        <v>80</v>
      </c>
      <c r="P6097" s="10">
        <v>0</v>
      </c>
      <c r="Q6097" s="12" t="s">
        <v>2717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74" t="s">
        <v>32</v>
      </c>
      <c r="C6098" s="74" t="s">
        <v>1072</v>
      </c>
      <c r="D6098" s="74" t="s">
        <v>1300</v>
      </c>
      <c r="E6098" s="74" t="s">
        <v>1314</v>
      </c>
      <c r="F6098" s="74" t="s">
        <v>1318</v>
      </c>
      <c r="G6098" s="74" t="s">
        <v>1314</v>
      </c>
      <c r="H6098" s="74" t="s">
        <v>1995</v>
      </c>
      <c r="I6098" s="74" t="s">
        <v>1996</v>
      </c>
      <c r="J6098" s="74" t="s">
        <v>1997</v>
      </c>
      <c r="K6098" s="74" t="s">
        <v>32</v>
      </c>
      <c r="L6098" s="74" t="s">
        <v>1321</v>
      </c>
      <c r="M6098" s="74"/>
      <c r="N6098" s="74" t="s">
        <v>57</v>
      </c>
      <c r="O6098" s="74" t="s">
        <v>80</v>
      </c>
      <c r="P6098" s="10">
        <v>0</v>
      </c>
      <c r="Q6098" s="12" t="s">
        <v>2720</v>
      </c>
      <c r="R6098" s="105">
        <v>0.02</v>
      </c>
      <c r="S6098" s="139">
        <v>2890.96</v>
      </c>
      <c r="T6098" s="14"/>
      <c r="U6098" s="14">
        <v>2890.9165499999999</v>
      </c>
      <c r="V6098" s="14">
        <v>0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74" t="s">
        <v>32</v>
      </c>
      <c r="C6099" s="74" t="s">
        <v>1072</v>
      </c>
      <c r="D6099" s="74" t="s">
        <v>1300</v>
      </c>
      <c r="E6099" s="74" t="s">
        <v>1314</v>
      </c>
      <c r="F6099" s="74" t="s">
        <v>1318</v>
      </c>
      <c r="G6099" s="74" t="s">
        <v>1314</v>
      </c>
      <c r="H6099" s="74" t="s">
        <v>1995</v>
      </c>
      <c r="I6099" s="74" t="s">
        <v>1996</v>
      </c>
      <c r="J6099" s="74" t="s">
        <v>1997</v>
      </c>
      <c r="K6099" s="74" t="s">
        <v>32</v>
      </c>
      <c r="L6099" s="74" t="s">
        <v>1321</v>
      </c>
      <c r="M6099" s="74"/>
      <c r="N6099" s="74" t="s">
        <v>57</v>
      </c>
      <c r="O6099" s="74" t="s">
        <v>80</v>
      </c>
      <c r="P6099" s="10">
        <v>0</v>
      </c>
      <c r="Q6099" s="12" t="s">
        <v>2721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74" t="s">
        <v>32</v>
      </c>
      <c r="C6100" s="74" t="s">
        <v>1329</v>
      </c>
      <c r="D6100" s="74" t="s">
        <v>1330</v>
      </c>
      <c r="E6100" s="74" t="s">
        <v>1331</v>
      </c>
      <c r="F6100" s="74" t="s">
        <v>1331</v>
      </c>
      <c r="G6100" s="74" t="s">
        <v>1331</v>
      </c>
      <c r="H6100" s="74" t="s">
        <v>1995</v>
      </c>
      <c r="I6100" s="74" t="s">
        <v>1996</v>
      </c>
      <c r="J6100" s="74" t="s">
        <v>1997</v>
      </c>
      <c r="K6100" s="74" t="s">
        <v>32</v>
      </c>
      <c r="L6100" s="74" t="s">
        <v>2723</v>
      </c>
      <c r="M6100" s="74"/>
      <c r="N6100" s="74" t="s">
        <v>57</v>
      </c>
      <c r="O6100" s="74" t="s">
        <v>80</v>
      </c>
      <c r="P6100" s="10">
        <v>0</v>
      </c>
      <c r="Q6100" s="12" t="s">
        <v>2724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74" t="s">
        <v>32</v>
      </c>
      <c r="C6101" s="74" t="s">
        <v>1329</v>
      </c>
      <c r="D6101" s="74" t="s">
        <v>1330</v>
      </c>
      <c r="E6101" s="74" t="s">
        <v>1331</v>
      </c>
      <c r="F6101" s="74" t="s">
        <v>1331</v>
      </c>
      <c r="G6101" s="74" t="s">
        <v>1331</v>
      </c>
      <c r="H6101" s="74" t="s">
        <v>1995</v>
      </c>
      <c r="I6101" s="74" t="s">
        <v>1996</v>
      </c>
      <c r="J6101" s="74" t="s">
        <v>1997</v>
      </c>
      <c r="K6101" s="74" t="s">
        <v>32</v>
      </c>
      <c r="L6101" s="74" t="s">
        <v>2725</v>
      </c>
      <c r="M6101" s="74"/>
      <c r="N6101" s="74" t="s">
        <v>57</v>
      </c>
      <c r="O6101" s="74" t="s">
        <v>80</v>
      </c>
      <c r="P6101" s="10">
        <v>0</v>
      </c>
      <c r="Q6101" s="12" t="s">
        <v>2726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customHeight="1">
      <c r="A6102" s="7">
        <v>43891</v>
      </c>
      <c r="B6102" s="74" t="s">
        <v>32</v>
      </c>
      <c r="C6102" s="74" t="s">
        <v>1329</v>
      </c>
      <c r="D6102" s="74" t="s">
        <v>1330</v>
      </c>
      <c r="E6102" s="74" t="s">
        <v>1345</v>
      </c>
      <c r="F6102" s="74" t="s">
        <v>1345</v>
      </c>
      <c r="G6102" s="74" t="s">
        <v>1345</v>
      </c>
      <c r="H6102" s="74" t="s">
        <v>1995</v>
      </c>
      <c r="I6102" s="74" t="s">
        <v>1996</v>
      </c>
      <c r="J6102" s="74" t="s">
        <v>1997</v>
      </c>
      <c r="K6102" s="74" t="s">
        <v>32</v>
      </c>
      <c r="L6102" s="74" t="s">
        <v>1347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2735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customHeight="1">
      <c r="A6103" s="7">
        <v>43891</v>
      </c>
      <c r="B6103" s="74" t="s">
        <v>32</v>
      </c>
      <c r="C6103" s="74" t="s">
        <v>1329</v>
      </c>
      <c r="D6103" s="74" t="s">
        <v>1330</v>
      </c>
      <c r="E6103" s="74" t="s">
        <v>2736</v>
      </c>
      <c r="F6103" s="74" t="s">
        <v>2736</v>
      </c>
      <c r="G6103" s="74" t="s">
        <v>2736</v>
      </c>
      <c r="H6103" s="74" t="s">
        <v>1995</v>
      </c>
      <c r="I6103" s="74" t="s">
        <v>1996</v>
      </c>
      <c r="J6103" s="74" t="s">
        <v>1997</v>
      </c>
      <c r="K6103" s="74" t="s">
        <v>32</v>
      </c>
      <c r="L6103" s="74" t="s">
        <v>2736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customHeight="1">
      <c r="A6104" s="7">
        <v>43891</v>
      </c>
      <c r="B6104" s="74" t="s">
        <v>32</v>
      </c>
      <c r="C6104" s="74" t="s">
        <v>1329</v>
      </c>
      <c r="D6104" s="74" t="s">
        <v>1353</v>
      </c>
      <c r="E6104" s="74" t="s">
        <v>1847</v>
      </c>
      <c r="F6104" s="74" t="s">
        <v>2737</v>
      </c>
      <c r="G6104" s="74" t="s">
        <v>1847</v>
      </c>
      <c r="H6104" s="74" t="s">
        <v>1995</v>
      </c>
      <c r="I6104" s="74" t="s">
        <v>1996</v>
      </c>
      <c r="J6104" s="74" t="s">
        <v>1997</v>
      </c>
      <c r="K6104" s="74" t="s">
        <v>32</v>
      </c>
      <c r="L6104" s="74" t="s">
        <v>1847</v>
      </c>
      <c r="M6104" s="74"/>
      <c r="N6104" s="74" t="s">
        <v>40</v>
      </c>
      <c r="O6104" s="74" t="s">
        <v>41</v>
      </c>
      <c r="P6104" s="10">
        <v>0.02</v>
      </c>
      <c r="Q6104" s="12" t="s">
        <v>2738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customHeight="1">
      <c r="A6105" s="7">
        <v>43891</v>
      </c>
      <c r="B6105" s="74" t="s">
        <v>32</v>
      </c>
      <c r="C6105" s="74" t="s">
        <v>1329</v>
      </c>
      <c r="D6105" s="74" t="s">
        <v>1353</v>
      </c>
      <c r="E6105" s="74" t="s">
        <v>1363</v>
      </c>
      <c r="F6105" s="74" t="s">
        <v>2739</v>
      </c>
      <c r="G6105" s="74" t="s">
        <v>1363</v>
      </c>
      <c r="H6105" s="74" t="s">
        <v>1995</v>
      </c>
      <c r="I6105" s="74" t="s">
        <v>1996</v>
      </c>
      <c r="J6105" s="74" t="s">
        <v>1997</v>
      </c>
      <c r="K6105" s="74" t="s">
        <v>32</v>
      </c>
      <c r="L6105" s="74" t="s">
        <v>1363</v>
      </c>
      <c r="M6105" s="74"/>
      <c r="N6105" s="74" t="s">
        <v>40</v>
      </c>
      <c r="O6105" s="74" t="s">
        <v>41</v>
      </c>
      <c r="P6105" s="10">
        <v>0.02</v>
      </c>
      <c r="Q6105" s="12" t="s">
        <v>2740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74" t="s">
        <v>32</v>
      </c>
      <c r="C6106" s="74" t="s">
        <v>1329</v>
      </c>
      <c r="D6106" s="74" t="s">
        <v>1353</v>
      </c>
      <c r="E6106" s="74" t="s">
        <v>2741</v>
      </c>
      <c r="F6106" s="74" t="s">
        <v>2741</v>
      </c>
      <c r="G6106" s="74" t="s">
        <v>2741</v>
      </c>
      <c r="H6106" s="74" t="s">
        <v>1995</v>
      </c>
      <c r="I6106" s="74" t="s">
        <v>1996</v>
      </c>
      <c r="J6106" s="74" t="s">
        <v>1997</v>
      </c>
      <c r="K6106" s="74" t="s">
        <v>32</v>
      </c>
      <c r="L6106" s="74" t="s">
        <v>2741</v>
      </c>
      <c r="M6106" s="74"/>
      <c r="N6106" s="74" t="s">
        <v>40</v>
      </c>
      <c r="O6106" s="74" t="s">
        <v>41</v>
      </c>
      <c r="P6106" s="10">
        <v>0.03</v>
      </c>
      <c r="Q6106" s="12" t="s">
        <v>2742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74" t="s">
        <v>32</v>
      </c>
      <c r="C6107" s="74" t="s">
        <v>1329</v>
      </c>
      <c r="D6107" s="74" t="s">
        <v>1353</v>
      </c>
      <c r="E6107" s="74" t="s">
        <v>1373</v>
      </c>
      <c r="F6107" s="74" t="s">
        <v>1373</v>
      </c>
      <c r="G6107" s="74" t="s">
        <v>1373</v>
      </c>
      <c r="H6107" s="74" t="s">
        <v>1995</v>
      </c>
      <c r="I6107" s="74" t="s">
        <v>1996</v>
      </c>
      <c r="J6107" s="74" t="s">
        <v>1997</v>
      </c>
      <c r="K6107" s="74" t="s">
        <v>32</v>
      </c>
      <c r="L6107" s="74" t="s">
        <v>1374</v>
      </c>
      <c r="M6107" s="74"/>
      <c r="N6107" s="74" t="s">
        <v>40</v>
      </c>
      <c r="O6107" s="74" t="s">
        <v>80</v>
      </c>
      <c r="P6107" s="10">
        <v>0</v>
      </c>
      <c r="Q6107" s="12" t="s">
        <v>2745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74" t="s">
        <v>32</v>
      </c>
      <c r="C6108" s="74" t="s">
        <v>1329</v>
      </c>
      <c r="D6108" s="74" t="s">
        <v>1353</v>
      </c>
      <c r="E6108" s="74" t="s">
        <v>1373</v>
      </c>
      <c r="F6108" s="74" t="s">
        <v>1375</v>
      </c>
      <c r="G6108" s="74" t="s">
        <v>1373</v>
      </c>
      <c r="H6108" s="74" t="s">
        <v>1995</v>
      </c>
      <c r="I6108" s="74" t="s">
        <v>1996</v>
      </c>
      <c r="J6108" s="74" t="s">
        <v>1997</v>
      </c>
      <c r="K6108" s="74" t="s">
        <v>32</v>
      </c>
      <c r="L6108" s="74" t="s">
        <v>1376</v>
      </c>
      <c r="M6108" s="74"/>
      <c r="N6108" s="74" t="s">
        <v>40</v>
      </c>
      <c r="O6108" s="74" t="s">
        <v>41</v>
      </c>
      <c r="P6108" s="10">
        <v>0.02</v>
      </c>
      <c r="Q6108" s="12" t="s">
        <v>2746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74" t="s">
        <v>32</v>
      </c>
      <c r="C6109" s="74" t="s">
        <v>1329</v>
      </c>
      <c r="D6109" s="74" t="s">
        <v>1353</v>
      </c>
      <c r="E6109" s="74" t="s">
        <v>1378</v>
      </c>
      <c r="F6109" s="74" t="s">
        <v>1379</v>
      </c>
      <c r="G6109" s="74" t="s">
        <v>1378</v>
      </c>
      <c r="H6109" s="74" t="s">
        <v>1995</v>
      </c>
      <c r="I6109" s="74" t="s">
        <v>1996</v>
      </c>
      <c r="J6109" s="74" t="s">
        <v>1997</v>
      </c>
      <c r="K6109" s="74" t="s">
        <v>32</v>
      </c>
      <c r="L6109" s="74" t="s">
        <v>1378</v>
      </c>
      <c r="M6109" s="74"/>
      <c r="N6109" s="74" t="s">
        <v>40</v>
      </c>
      <c r="O6109" s="74" t="s">
        <v>41</v>
      </c>
      <c r="P6109" s="10">
        <v>0.02</v>
      </c>
      <c r="Q6109" s="12" t="s">
        <v>2747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74" t="s">
        <v>32</v>
      </c>
      <c r="C6110" s="74" t="s">
        <v>1329</v>
      </c>
      <c r="D6110" s="74" t="s">
        <v>1353</v>
      </c>
      <c r="E6110" s="74" t="s">
        <v>1378</v>
      </c>
      <c r="F6110" s="74" t="s">
        <v>1379</v>
      </c>
      <c r="G6110" s="74" t="s">
        <v>1378</v>
      </c>
      <c r="H6110" s="74" t="s">
        <v>1995</v>
      </c>
      <c r="I6110" s="74" t="s">
        <v>1996</v>
      </c>
      <c r="J6110" s="74" t="s">
        <v>1997</v>
      </c>
      <c r="K6110" s="74" t="s">
        <v>32</v>
      </c>
      <c r="L6110" s="74" t="s">
        <v>1378</v>
      </c>
      <c r="M6110" s="74"/>
      <c r="N6110" s="74" t="s">
        <v>40</v>
      </c>
      <c r="O6110" s="74" t="s">
        <v>80</v>
      </c>
      <c r="P6110" s="10">
        <v>0</v>
      </c>
      <c r="Q6110" s="12" t="s">
        <v>2747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74" t="s">
        <v>32</v>
      </c>
      <c r="C6111" s="74" t="s">
        <v>1329</v>
      </c>
      <c r="D6111" s="74" t="s">
        <v>1353</v>
      </c>
      <c r="E6111" s="74" t="s">
        <v>2751</v>
      </c>
      <c r="F6111" s="74" t="s">
        <v>2751</v>
      </c>
      <c r="G6111" s="74" t="s">
        <v>2751</v>
      </c>
      <c r="H6111" s="74" t="s">
        <v>1995</v>
      </c>
      <c r="I6111" s="74" t="s">
        <v>1996</v>
      </c>
      <c r="J6111" s="74" t="s">
        <v>1997</v>
      </c>
      <c r="K6111" s="74" t="s">
        <v>32</v>
      </c>
      <c r="L6111" s="74" t="s">
        <v>2752</v>
      </c>
      <c r="M6111" s="74"/>
      <c r="N6111" s="74" t="s">
        <v>40</v>
      </c>
      <c r="O6111" s="74" t="s">
        <v>80</v>
      </c>
      <c r="P6111" s="10">
        <v>0</v>
      </c>
      <c r="Q6111" s="12" t="s">
        <v>2753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74" t="s">
        <v>32</v>
      </c>
      <c r="C6112" s="74" t="s">
        <v>1329</v>
      </c>
      <c r="D6112" s="74" t="s">
        <v>1353</v>
      </c>
      <c r="E6112" s="74" t="s">
        <v>1387</v>
      </c>
      <c r="F6112" s="74" t="s">
        <v>1387</v>
      </c>
      <c r="G6112" s="74" t="s">
        <v>1387</v>
      </c>
      <c r="H6112" s="74" t="s">
        <v>1995</v>
      </c>
      <c r="I6112" s="74" t="s">
        <v>1996</v>
      </c>
      <c r="J6112" s="74" t="s">
        <v>1997</v>
      </c>
      <c r="K6112" s="74" t="s">
        <v>32</v>
      </c>
      <c r="L6112" s="74" t="s">
        <v>1388</v>
      </c>
      <c r="M6112" s="74"/>
      <c r="N6112" s="74" t="s">
        <v>57</v>
      </c>
      <c r="O6112" s="74" t="s">
        <v>41</v>
      </c>
      <c r="P6112" s="10">
        <v>0.04</v>
      </c>
      <c r="Q6112" s="12" t="s">
        <v>2754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74" t="s">
        <v>32</v>
      </c>
      <c r="C6113" s="74" t="s">
        <v>1329</v>
      </c>
      <c r="D6113" s="74" t="s">
        <v>1353</v>
      </c>
      <c r="E6113" s="74" t="s">
        <v>2755</v>
      </c>
      <c r="F6113" s="74" t="s">
        <v>2756</v>
      </c>
      <c r="G6113" s="74" t="s">
        <v>2755</v>
      </c>
      <c r="H6113" s="74" t="s">
        <v>1995</v>
      </c>
      <c r="I6113" s="74" t="s">
        <v>1996</v>
      </c>
      <c r="J6113" s="74" t="s">
        <v>1997</v>
      </c>
      <c r="K6113" s="74" t="s">
        <v>32</v>
      </c>
      <c r="L6113" s="74" t="s">
        <v>2757</v>
      </c>
      <c r="M6113" s="74"/>
      <c r="N6113" s="74" t="s">
        <v>40</v>
      </c>
      <c r="O6113" s="74" t="s">
        <v>41</v>
      </c>
      <c r="P6113" s="10">
        <v>0.02</v>
      </c>
      <c r="Q6113" s="12" t="s">
        <v>2758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customHeight="1">
      <c r="A6114" s="7">
        <v>43891</v>
      </c>
      <c r="B6114" s="74" t="s">
        <v>32</v>
      </c>
      <c r="C6114" s="74" t="s">
        <v>1329</v>
      </c>
      <c r="D6114" s="74" t="s">
        <v>1353</v>
      </c>
      <c r="E6114" s="74" t="s">
        <v>2759</v>
      </c>
      <c r="F6114" s="74" t="s">
        <v>2759</v>
      </c>
      <c r="G6114" s="74" t="s">
        <v>2759</v>
      </c>
      <c r="H6114" s="74" t="s">
        <v>1995</v>
      </c>
      <c r="I6114" s="74" t="s">
        <v>1996</v>
      </c>
      <c r="J6114" s="74" t="s">
        <v>1997</v>
      </c>
      <c r="K6114" s="74" t="s">
        <v>32</v>
      </c>
      <c r="L6114" s="74" t="s">
        <v>2759</v>
      </c>
      <c r="M6114" s="74"/>
      <c r="N6114" s="74" t="s">
        <v>57</v>
      </c>
      <c r="O6114" s="74" t="s">
        <v>41</v>
      </c>
      <c r="P6114" s="10">
        <v>0.03</v>
      </c>
      <c r="Q6114" s="12" t="s">
        <v>2760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74" t="s">
        <v>32</v>
      </c>
      <c r="C6115" s="74" t="s">
        <v>1329</v>
      </c>
      <c r="D6115" s="74" t="s">
        <v>1353</v>
      </c>
      <c r="E6115" s="74" t="s">
        <v>2764</v>
      </c>
      <c r="F6115" s="74" t="s">
        <v>2764</v>
      </c>
      <c r="G6115" s="74" t="s">
        <v>2764</v>
      </c>
      <c r="H6115" s="74" t="s">
        <v>1995</v>
      </c>
      <c r="I6115" s="74" t="s">
        <v>1996</v>
      </c>
      <c r="J6115" s="74" t="s">
        <v>1997</v>
      </c>
      <c r="K6115" s="74" t="s">
        <v>32</v>
      </c>
      <c r="L6115" s="74" t="s">
        <v>2764</v>
      </c>
      <c r="M6115" s="74"/>
      <c r="N6115" s="74" t="s">
        <v>40</v>
      </c>
      <c r="O6115" s="74" t="s">
        <v>41</v>
      </c>
      <c r="P6115" s="10">
        <v>0.02</v>
      </c>
      <c r="Q6115" s="12" t="s">
        <v>2765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74" t="s">
        <v>32</v>
      </c>
      <c r="C6116" s="74" t="s">
        <v>1329</v>
      </c>
      <c r="D6116" s="74" t="s">
        <v>1353</v>
      </c>
      <c r="E6116" s="74" t="s">
        <v>2766</v>
      </c>
      <c r="F6116" s="74" t="s">
        <v>2766</v>
      </c>
      <c r="G6116" s="74" t="s">
        <v>2766</v>
      </c>
      <c r="H6116" s="74" t="s">
        <v>1995</v>
      </c>
      <c r="I6116" s="74" t="s">
        <v>1996</v>
      </c>
      <c r="J6116" s="74" t="s">
        <v>1997</v>
      </c>
      <c r="K6116" s="74" t="s">
        <v>32</v>
      </c>
      <c r="L6116" s="74" t="s">
        <v>2767</v>
      </c>
      <c r="M6116" s="74"/>
      <c r="N6116" s="74" t="s">
        <v>40</v>
      </c>
      <c r="O6116" s="74" t="s">
        <v>41</v>
      </c>
      <c r="P6116" s="10">
        <v>0.02</v>
      </c>
      <c r="Q6116" s="12" t="s">
        <v>2768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74" t="s">
        <v>32</v>
      </c>
      <c r="C6117" s="74" t="s">
        <v>1329</v>
      </c>
      <c r="D6117" s="74" t="s">
        <v>1353</v>
      </c>
      <c r="E6117" s="74" t="s">
        <v>2778</v>
      </c>
      <c r="F6117" s="74" t="s">
        <v>2778</v>
      </c>
      <c r="G6117" s="74" t="s">
        <v>2778</v>
      </c>
      <c r="H6117" s="74" t="s">
        <v>1995</v>
      </c>
      <c r="I6117" s="74" t="s">
        <v>1996</v>
      </c>
      <c r="J6117" s="74" t="s">
        <v>1997</v>
      </c>
      <c r="K6117" s="74" t="s">
        <v>32</v>
      </c>
      <c r="L6117" s="74" t="s">
        <v>2778</v>
      </c>
      <c r="M6117" s="74"/>
      <c r="N6117" s="74" t="s">
        <v>40</v>
      </c>
      <c r="O6117" s="74" t="s">
        <v>41</v>
      </c>
      <c r="P6117" s="10">
        <v>0.02</v>
      </c>
      <c r="Q6117" s="12" t="s">
        <v>2779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customHeight="1">
      <c r="A6118" s="7">
        <v>43891</v>
      </c>
      <c r="B6118" s="74" t="s">
        <v>32</v>
      </c>
      <c r="C6118" s="74" t="s">
        <v>1329</v>
      </c>
      <c r="D6118" s="74" t="s">
        <v>1419</v>
      </c>
      <c r="E6118" s="74" t="s">
        <v>2780</v>
      </c>
      <c r="F6118" s="74" t="s">
        <v>2780</v>
      </c>
      <c r="G6118" s="74" t="s">
        <v>2780</v>
      </c>
      <c r="H6118" s="74" t="s">
        <v>1995</v>
      </c>
      <c r="I6118" s="74" t="s">
        <v>1996</v>
      </c>
      <c r="J6118" s="74" t="s">
        <v>1997</v>
      </c>
      <c r="K6118" s="74" t="s">
        <v>32</v>
      </c>
      <c r="L6118" s="74" t="s">
        <v>2781</v>
      </c>
      <c r="M6118" s="74"/>
      <c r="N6118" s="74" t="s">
        <v>40</v>
      </c>
      <c r="O6118" s="74" t="s">
        <v>41</v>
      </c>
      <c r="P6118" s="10">
        <v>0.02</v>
      </c>
      <c r="Q6118" s="12" t="s">
        <v>2782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customHeight="1">
      <c r="A6119" s="7">
        <v>43891</v>
      </c>
      <c r="B6119" s="74" t="s">
        <v>32</v>
      </c>
      <c r="C6119" s="74" t="s">
        <v>1329</v>
      </c>
      <c r="D6119" s="74" t="s">
        <v>1419</v>
      </c>
      <c r="E6119" s="74" t="s">
        <v>2783</v>
      </c>
      <c r="F6119" s="74" t="s">
        <v>2784</v>
      </c>
      <c r="G6119" s="74" t="s">
        <v>2783</v>
      </c>
      <c r="H6119" s="74" t="s">
        <v>1995</v>
      </c>
      <c r="I6119" s="74" t="s">
        <v>1996</v>
      </c>
      <c r="J6119" s="74" t="s">
        <v>1997</v>
      </c>
      <c r="K6119" s="74" t="s">
        <v>32</v>
      </c>
      <c r="L6119" s="74" t="s">
        <v>2785</v>
      </c>
      <c r="M6119" s="74"/>
      <c r="N6119" s="74" t="s">
        <v>57</v>
      </c>
      <c r="O6119" s="74" t="s">
        <v>80</v>
      </c>
      <c r="P6119" s="10">
        <v>0</v>
      </c>
      <c r="Q6119" s="12" t="s">
        <v>2786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customHeight="1">
      <c r="A6120" s="7">
        <v>43891</v>
      </c>
      <c r="B6120" s="74" t="s">
        <v>32</v>
      </c>
      <c r="C6120" s="74" t="s">
        <v>1329</v>
      </c>
      <c r="D6120" s="74" t="s">
        <v>1419</v>
      </c>
      <c r="E6120" s="74" t="s">
        <v>2787</v>
      </c>
      <c r="F6120" s="74" t="s">
        <v>2787</v>
      </c>
      <c r="G6120" s="74" t="s">
        <v>2787</v>
      </c>
      <c r="H6120" s="74" t="s">
        <v>1995</v>
      </c>
      <c r="I6120" s="74" t="s">
        <v>1996</v>
      </c>
      <c r="J6120" s="74" t="s">
        <v>1997</v>
      </c>
      <c r="K6120" s="74" t="s">
        <v>32</v>
      </c>
      <c r="L6120" s="74" t="s">
        <v>2787</v>
      </c>
      <c r="M6120" s="74"/>
      <c r="N6120" s="74" t="s">
        <v>40</v>
      </c>
      <c r="O6120" s="74" t="s">
        <v>41</v>
      </c>
      <c r="P6120" s="10">
        <v>0.02</v>
      </c>
      <c r="Q6120" s="12" t="s">
        <v>2788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customHeight="1">
      <c r="A6121" s="7">
        <v>43891</v>
      </c>
      <c r="B6121" s="74" t="s">
        <v>32</v>
      </c>
      <c r="C6121" s="74" t="s">
        <v>1329</v>
      </c>
      <c r="D6121" s="74" t="s">
        <v>1419</v>
      </c>
      <c r="E6121" s="74" t="s">
        <v>2789</v>
      </c>
      <c r="F6121" s="74" t="s">
        <v>2790</v>
      </c>
      <c r="G6121" s="74" t="s">
        <v>2789</v>
      </c>
      <c r="H6121" s="74" t="s">
        <v>1995</v>
      </c>
      <c r="I6121" s="74" t="s">
        <v>1996</v>
      </c>
      <c r="J6121" s="74" t="s">
        <v>1997</v>
      </c>
      <c r="K6121" s="74" t="s">
        <v>32</v>
      </c>
      <c r="L6121" s="74" t="s">
        <v>2785</v>
      </c>
      <c r="M6121" s="74"/>
      <c r="N6121" s="74" t="s">
        <v>57</v>
      </c>
      <c r="O6121" s="74" t="s">
        <v>41</v>
      </c>
      <c r="P6121" s="10">
        <v>0.1</v>
      </c>
      <c r="Q6121" s="12" t="s">
        <v>2791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customHeight="1">
      <c r="A6122" s="7">
        <v>43891</v>
      </c>
      <c r="B6122" s="74" t="s">
        <v>32</v>
      </c>
      <c r="C6122" s="74" t="s">
        <v>1329</v>
      </c>
      <c r="D6122" s="74" t="s">
        <v>1419</v>
      </c>
      <c r="E6122" s="74" t="s">
        <v>2789</v>
      </c>
      <c r="F6122" s="74" t="s">
        <v>2790</v>
      </c>
      <c r="G6122" s="74" t="s">
        <v>2789</v>
      </c>
      <c r="H6122" s="74" t="s">
        <v>1995</v>
      </c>
      <c r="I6122" s="74" t="s">
        <v>1996</v>
      </c>
      <c r="J6122" s="74" t="s">
        <v>1997</v>
      </c>
      <c r="K6122" s="74" t="s">
        <v>32</v>
      </c>
      <c r="L6122" s="74" t="s">
        <v>2785</v>
      </c>
      <c r="M6122" s="74"/>
      <c r="N6122" s="74" t="s">
        <v>57</v>
      </c>
      <c r="O6122" s="74" t="s">
        <v>41</v>
      </c>
      <c r="P6122" s="10">
        <v>0.1</v>
      </c>
      <c r="Q6122" s="12" t="s">
        <v>2792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customHeight="1">
      <c r="A6123" s="7">
        <v>43891</v>
      </c>
      <c r="B6123" s="74" t="s">
        <v>32</v>
      </c>
      <c r="C6123" s="74" t="s">
        <v>1329</v>
      </c>
      <c r="D6123" s="74" t="s">
        <v>1419</v>
      </c>
      <c r="E6123" s="74" t="s">
        <v>2793</v>
      </c>
      <c r="F6123" s="74" t="s">
        <v>2793</v>
      </c>
      <c r="G6123" s="74" t="s">
        <v>2793</v>
      </c>
      <c r="H6123" s="74" t="s">
        <v>1995</v>
      </c>
      <c r="I6123" s="74" t="s">
        <v>1996</v>
      </c>
      <c r="J6123" s="74" t="s">
        <v>1997</v>
      </c>
      <c r="K6123" s="74" t="s">
        <v>32</v>
      </c>
      <c r="L6123" s="74" t="s">
        <v>2789</v>
      </c>
      <c r="M6123" s="74"/>
      <c r="N6123" s="74" t="s">
        <v>57</v>
      </c>
      <c r="O6123" s="74" t="s">
        <v>41</v>
      </c>
      <c r="P6123" s="10">
        <v>0.02</v>
      </c>
      <c r="Q6123" s="12" t="s">
        <v>2794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customHeight="1">
      <c r="A6124" s="7">
        <v>43891</v>
      </c>
      <c r="B6124" s="74" t="s">
        <v>32</v>
      </c>
      <c r="C6124" s="74" t="s">
        <v>1329</v>
      </c>
      <c r="D6124" s="74" t="s">
        <v>1419</v>
      </c>
      <c r="E6124" s="74" t="s">
        <v>2795</v>
      </c>
      <c r="F6124" s="74" t="s">
        <v>2795</v>
      </c>
      <c r="G6124" s="74" t="s">
        <v>2795</v>
      </c>
      <c r="H6124" s="74" t="s">
        <v>1995</v>
      </c>
      <c r="I6124" s="74" t="s">
        <v>1996</v>
      </c>
      <c r="J6124" s="74" t="s">
        <v>1997</v>
      </c>
      <c r="K6124" s="74" t="s">
        <v>32</v>
      </c>
      <c r="L6124" s="74" t="s">
        <v>2795</v>
      </c>
      <c r="M6124" s="74"/>
      <c r="N6124" s="74" t="s">
        <v>57</v>
      </c>
      <c r="O6124" s="74" t="s">
        <v>41</v>
      </c>
      <c r="P6124" s="10">
        <v>0.06</v>
      </c>
      <c r="Q6124" s="12" t="s">
        <v>2796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customHeight="1">
      <c r="A6125" s="7">
        <v>43891</v>
      </c>
      <c r="B6125" s="74" t="s">
        <v>32</v>
      </c>
      <c r="C6125" s="74" t="s">
        <v>1329</v>
      </c>
      <c r="D6125" s="74" t="s">
        <v>1882</v>
      </c>
      <c r="E6125" s="74" t="s">
        <v>2797</v>
      </c>
      <c r="F6125" s="74" t="s">
        <v>2797</v>
      </c>
      <c r="G6125" s="74" t="s">
        <v>2797</v>
      </c>
      <c r="H6125" s="74" t="s">
        <v>1995</v>
      </c>
      <c r="I6125" s="74" t="s">
        <v>1996</v>
      </c>
      <c r="J6125" s="74" t="s">
        <v>1997</v>
      </c>
      <c r="K6125" s="74" t="s">
        <v>32</v>
      </c>
      <c r="L6125" s="74" t="s">
        <v>2797</v>
      </c>
      <c r="M6125" s="74"/>
      <c r="N6125" s="74" t="s">
        <v>40</v>
      </c>
      <c r="O6125" s="74" t="s">
        <v>80</v>
      </c>
      <c r="P6125" s="10">
        <v>0</v>
      </c>
      <c r="Q6125" s="12" t="s">
        <v>2798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customHeight="1">
      <c r="A6126" s="7">
        <v>43891</v>
      </c>
      <c r="B6126" s="74" t="s">
        <v>32</v>
      </c>
      <c r="C6126" s="74" t="s">
        <v>1329</v>
      </c>
      <c r="D6126" s="74" t="s">
        <v>1432</v>
      </c>
      <c r="E6126" s="74" t="s">
        <v>2799</v>
      </c>
      <c r="F6126" s="74" t="s">
        <v>2799</v>
      </c>
      <c r="G6126" s="74" t="s">
        <v>2799</v>
      </c>
      <c r="H6126" s="74" t="s">
        <v>1995</v>
      </c>
      <c r="I6126" s="74" t="s">
        <v>1996</v>
      </c>
      <c r="J6126" s="74" t="s">
        <v>1997</v>
      </c>
      <c r="K6126" s="74" t="s">
        <v>32</v>
      </c>
      <c r="L6126" s="74" t="s">
        <v>2800</v>
      </c>
      <c r="M6126" s="74"/>
      <c r="N6126" s="74" t="s">
        <v>331</v>
      </c>
      <c r="O6126" s="74" t="s">
        <v>41</v>
      </c>
      <c r="P6126" s="10">
        <v>0.04</v>
      </c>
      <c r="Q6126" s="12" t="s">
        <v>2801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customHeight="1">
      <c r="A6127" s="7">
        <v>43891</v>
      </c>
      <c r="B6127" s="74" t="s">
        <v>32</v>
      </c>
      <c r="C6127" s="74" t="s">
        <v>1329</v>
      </c>
      <c r="D6127" s="74" t="s">
        <v>1440</v>
      </c>
      <c r="E6127" s="74" t="s">
        <v>2804</v>
      </c>
      <c r="F6127" s="74" t="s">
        <v>2804</v>
      </c>
      <c r="G6127" s="74" t="s">
        <v>2804</v>
      </c>
      <c r="H6127" s="74" t="s">
        <v>1995</v>
      </c>
      <c r="I6127" s="74" t="s">
        <v>1996</v>
      </c>
      <c r="J6127" s="74" t="s">
        <v>1997</v>
      </c>
      <c r="K6127" s="74" t="s">
        <v>32</v>
      </c>
      <c r="L6127" s="74" t="s">
        <v>2804</v>
      </c>
      <c r="M6127" s="74"/>
      <c r="N6127" s="74" t="s">
        <v>40</v>
      </c>
      <c r="O6127" s="74" t="s">
        <v>80</v>
      </c>
      <c r="P6127" s="10">
        <v>0</v>
      </c>
      <c r="Q6127" s="12" t="s">
        <v>2805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74" t="s">
        <v>32</v>
      </c>
      <c r="C6128" s="74" t="s">
        <v>1329</v>
      </c>
      <c r="D6128" s="74" t="s">
        <v>1440</v>
      </c>
      <c r="E6128" s="74" t="s">
        <v>2812</v>
      </c>
      <c r="F6128" s="74" t="s">
        <v>2812</v>
      </c>
      <c r="G6128" s="74" t="s">
        <v>2812</v>
      </c>
      <c r="H6128" s="74" t="s">
        <v>1995</v>
      </c>
      <c r="I6128" s="74" t="s">
        <v>1996</v>
      </c>
      <c r="J6128" s="74" t="s">
        <v>1997</v>
      </c>
      <c r="K6128" s="74" t="s">
        <v>32</v>
      </c>
      <c r="L6128" s="74" t="s">
        <v>2813</v>
      </c>
      <c r="M6128" s="74"/>
      <c r="N6128" s="74" t="s">
        <v>40</v>
      </c>
      <c r="O6128" s="74" t="s">
        <v>41</v>
      </c>
      <c r="P6128" s="10">
        <v>0.02</v>
      </c>
      <c r="Q6128" s="12" t="s">
        <v>2814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74" t="s">
        <v>32</v>
      </c>
      <c r="C6129" s="74" t="s">
        <v>1329</v>
      </c>
      <c r="D6129" s="74" t="s">
        <v>1440</v>
      </c>
      <c r="E6129" s="74" t="s">
        <v>2815</v>
      </c>
      <c r="F6129" s="74" t="s">
        <v>2815</v>
      </c>
      <c r="G6129" s="74" t="s">
        <v>2815</v>
      </c>
      <c r="H6129" s="74" t="s">
        <v>1995</v>
      </c>
      <c r="I6129" s="74" t="s">
        <v>1996</v>
      </c>
      <c r="J6129" s="74" t="s">
        <v>1997</v>
      </c>
      <c r="K6129" s="74" t="s">
        <v>32</v>
      </c>
      <c r="L6129" s="74" t="s">
        <v>2816</v>
      </c>
      <c r="M6129" s="74"/>
      <c r="N6129" s="74" t="s">
        <v>57</v>
      </c>
      <c r="O6129" s="74" t="s">
        <v>41</v>
      </c>
      <c r="P6129" s="10">
        <v>0.1</v>
      </c>
      <c r="Q6129" s="12" t="s">
        <v>2817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customHeight="1">
      <c r="A6130" s="7">
        <v>43891</v>
      </c>
      <c r="B6130" s="74" t="s">
        <v>32</v>
      </c>
      <c r="C6130" s="74" t="s">
        <v>1329</v>
      </c>
      <c r="D6130" s="74" t="s">
        <v>1440</v>
      </c>
      <c r="E6130" s="74" t="s">
        <v>1433</v>
      </c>
      <c r="F6130" s="74" t="s">
        <v>1434</v>
      </c>
      <c r="G6130" s="74" t="s">
        <v>1433</v>
      </c>
      <c r="H6130" s="74" t="s">
        <v>1995</v>
      </c>
      <c r="I6130" s="74" t="s">
        <v>1996</v>
      </c>
      <c r="J6130" s="74" t="s">
        <v>1997</v>
      </c>
      <c r="K6130" s="74" t="s">
        <v>32</v>
      </c>
      <c r="L6130" s="74" t="s">
        <v>1435</v>
      </c>
      <c r="M6130" s="74"/>
      <c r="N6130" s="74" t="s">
        <v>40</v>
      </c>
      <c r="O6130" s="74" t="s">
        <v>41</v>
      </c>
      <c r="P6130" s="10">
        <v>0.02</v>
      </c>
      <c r="Q6130" s="12" t="s">
        <v>2820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74" t="s">
        <v>32</v>
      </c>
      <c r="C6131" s="74" t="s">
        <v>1329</v>
      </c>
      <c r="D6131" s="74" t="s">
        <v>1440</v>
      </c>
      <c r="E6131" s="74" t="s">
        <v>1900</v>
      </c>
      <c r="F6131" s="74" t="s">
        <v>1900</v>
      </c>
      <c r="G6131" s="74" t="s">
        <v>1900</v>
      </c>
      <c r="H6131" s="74" t="s">
        <v>1995</v>
      </c>
      <c r="I6131" s="74" t="s">
        <v>1996</v>
      </c>
      <c r="J6131" s="74" t="s">
        <v>1997</v>
      </c>
      <c r="K6131" s="74" t="s">
        <v>32</v>
      </c>
      <c r="L6131" s="74" t="s">
        <v>2822</v>
      </c>
      <c r="M6131" s="74"/>
      <c r="N6131" s="74" t="s">
        <v>40</v>
      </c>
      <c r="O6131" s="74" t="s">
        <v>41</v>
      </c>
      <c r="P6131" s="10">
        <v>0.04</v>
      </c>
      <c r="Q6131" s="12" t="s">
        <v>2823</v>
      </c>
      <c r="R6131" s="74" t="s">
        <v>4082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customHeight="1">
      <c r="A6132" s="7">
        <v>43891</v>
      </c>
      <c r="B6132" s="74" t="s">
        <v>32</v>
      </c>
      <c r="C6132" s="74" t="s">
        <v>1329</v>
      </c>
      <c r="D6132" s="74" t="s">
        <v>1440</v>
      </c>
      <c r="E6132" s="74" t="s">
        <v>2826</v>
      </c>
      <c r="F6132" s="74" t="s">
        <v>2826</v>
      </c>
      <c r="G6132" s="74" t="s">
        <v>2826</v>
      </c>
      <c r="H6132" s="74" t="s">
        <v>1995</v>
      </c>
      <c r="I6132" s="74" t="s">
        <v>1996</v>
      </c>
      <c r="J6132" s="74" t="s">
        <v>1997</v>
      </c>
      <c r="K6132" s="74" t="s">
        <v>32</v>
      </c>
      <c r="L6132" s="74" t="s">
        <v>2826</v>
      </c>
      <c r="M6132" s="74"/>
      <c r="N6132" s="74" t="s">
        <v>57</v>
      </c>
      <c r="O6132" s="74" t="s">
        <v>41</v>
      </c>
      <c r="P6132" s="10">
        <v>0.1</v>
      </c>
      <c r="Q6132" s="12" t="s">
        <v>2827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74" t="s">
        <v>32</v>
      </c>
      <c r="C6133" s="74" t="s">
        <v>1329</v>
      </c>
      <c r="D6133" s="74" t="s">
        <v>1440</v>
      </c>
      <c r="E6133" s="74" t="s">
        <v>2828</v>
      </c>
      <c r="F6133" s="74" t="s">
        <v>2828</v>
      </c>
      <c r="G6133" s="74" t="s">
        <v>2828</v>
      </c>
      <c r="H6133" s="74" t="s">
        <v>1995</v>
      </c>
      <c r="I6133" s="74" t="s">
        <v>1996</v>
      </c>
      <c r="J6133" s="74" t="s">
        <v>1997</v>
      </c>
      <c r="K6133" s="74" t="s">
        <v>32</v>
      </c>
      <c r="L6133" s="74" t="s">
        <v>2828</v>
      </c>
      <c r="M6133" s="74"/>
      <c r="N6133" s="74" t="s">
        <v>40</v>
      </c>
      <c r="O6133" s="74" t="s">
        <v>80</v>
      </c>
      <c r="P6133" s="10">
        <v>0</v>
      </c>
      <c r="Q6133" s="12" t="s">
        <v>2829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customHeight="1">
      <c r="A6134" s="7">
        <v>43891</v>
      </c>
      <c r="B6134" s="74" t="s">
        <v>32</v>
      </c>
      <c r="C6134" s="74" t="s">
        <v>1329</v>
      </c>
      <c r="D6134" s="74" t="s">
        <v>1440</v>
      </c>
      <c r="E6134" s="74" t="s">
        <v>2830</v>
      </c>
      <c r="F6134" s="74" t="s">
        <v>2830</v>
      </c>
      <c r="G6134" s="74" t="s">
        <v>2830</v>
      </c>
      <c r="H6134" s="74" t="s">
        <v>1995</v>
      </c>
      <c r="I6134" s="74" t="s">
        <v>1996</v>
      </c>
      <c r="J6134" s="74" t="s">
        <v>1997</v>
      </c>
      <c r="K6134" s="74" t="s">
        <v>32</v>
      </c>
      <c r="L6134" s="74" t="s">
        <v>2831</v>
      </c>
      <c r="M6134" s="74"/>
      <c r="N6134" s="74" t="s">
        <v>57</v>
      </c>
      <c r="O6134" s="74" t="s">
        <v>41</v>
      </c>
      <c r="P6134" s="10">
        <v>0.02</v>
      </c>
      <c r="Q6134" s="12" t="s">
        <v>2832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74" t="s">
        <v>32</v>
      </c>
      <c r="C6135" s="74" t="s">
        <v>1329</v>
      </c>
      <c r="D6135" s="74" t="s">
        <v>1440</v>
      </c>
      <c r="E6135" s="74" t="s">
        <v>1494</v>
      </c>
      <c r="F6135" s="74" t="s">
        <v>1494</v>
      </c>
      <c r="G6135" s="74" t="s">
        <v>1494</v>
      </c>
      <c r="H6135" s="74" t="s">
        <v>1995</v>
      </c>
      <c r="I6135" s="74" t="s">
        <v>1996</v>
      </c>
      <c r="J6135" s="74" t="s">
        <v>1997</v>
      </c>
      <c r="K6135" s="74" t="s">
        <v>32</v>
      </c>
      <c r="L6135" s="74" t="s">
        <v>1494</v>
      </c>
      <c r="M6135" s="74"/>
      <c r="N6135" s="74" t="s">
        <v>57</v>
      </c>
      <c r="O6135" s="74" t="s">
        <v>41</v>
      </c>
      <c r="P6135" s="10">
        <v>0.08</v>
      </c>
      <c r="Q6135" s="12" t="s">
        <v>2837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74" t="s">
        <v>32</v>
      </c>
      <c r="C6136" s="74" t="s">
        <v>1329</v>
      </c>
      <c r="D6136" s="74" t="s">
        <v>1440</v>
      </c>
      <c r="E6136" s="74" t="s">
        <v>2799</v>
      </c>
      <c r="F6136" s="74" t="s">
        <v>2799</v>
      </c>
      <c r="G6136" s="74" t="s">
        <v>2799</v>
      </c>
      <c r="H6136" s="74" t="s">
        <v>1995</v>
      </c>
      <c r="I6136" s="74" t="s">
        <v>1996</v>
      </c>
      <c r="J6136" s="74" t="s">
        <v>1997</v>
      </c>
      <c r="K6136" s="74" t="s">
        <v>32</v>
      </c>
      <c r="L6136" s="74" t="s">
        <v>2799</v>
      </c>
      <c r="M6136" s="74"/>
      <c r="N6136" s="74" t="s">
        <v>57</v>
      </c>
      <c r="O6136" s="74" t="s">
        <v>41</v>
      </c>
      <c r="P6136" s="10">
        <v>0.04</v>
      </c>
      <c r="Q6136" s="12" t="s">
        <v>2801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customHeight="1">
      <c r="A6137" s="7">
        <v>43891</v>
      </c>
      <c r="B6137" s="74" t="s">
        <v>32</v>
      </c>
      <c r="C6137" s="74" t="s">
        <v>1329</v>
      </c>
      <c r="D6137" s="74" t="s">
        <v>1440</v>
      </c>
      <c r="E6137" s="74" t="s">
        <v>2799</v>
      </c>
      <c r="F6137" s="74" t="s">
        <v>2799</v>
      </c>
      <c r="G6137" s="74" t="s">
        <v>2799</v>
      </c>
      <c r="H6137" s="74" t="s">
        <v>1995</v>
      </c>
      <c r="I6137" s="74" t="s">
        <v>1996</v>
      </c>
      <c r="J6137" s="74" t="s">
        <v>1997</v>
      </c>
      <c r="K6137" s="74" t="s">
        <v>32</v>
      </c>
      <c r="L6137" s="74" t="s">
        <v>2799</v>
      </c>
      <c r="M6137" s="74"/>
      <c r="N6137" s="74" t="s">
        <v>40</v>
      </c>
      <c r="O6137" s="74" t="s">
        <v>41</v>
      </c>
      <c r="P6137" s="10">
        <v>0.02</v>
      </c>
      <c r="Q6137" s="12" t="s">
        <v>2801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customHeight="1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1995</v>
      </c>
      <c r="I6138" s="74" t="s">
        <v>1996</v>
      </c>
      <c r="J6138" s="74" t="s">
        <v>1997</v>
      </c>
      <c r="K6138" s="74" t="s">
        <v>32</v>
      </c>
      <c r="L6138" s="74" t="s">
        <v>2405</v>
      </c>
      <c r="M6138" s="74"/>
      <c r="N6138" s="74" t="s">
        <v>57</v>
      </c>
      <c r="O6138" s="74" t="s">
        <v>80</v>
      </c>
      <c r="P6138" s="10">
        <v>0</v>
      </c>
      <c r="Q6138" s="12" t="s">
        <v>2406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1995</v>
      </c>
      <c r="I6139" s="74" t="s">
        <v>1996</v>
      </c>
      <c r="J6139" s="74" t="s">
        <v>1997</v>
      </c>
      <c r="K6139" s="74" t="s">
        <v>32</v>
      </c>
      <c r="L6139" s="74" t="s">
        <v>1926</v>
      </c>
      <c r="M6139" s="74"/>
      <c r="N6139" s="74" t="s">
        <v>57</v>
      </c>
      <c r="O6139" s="74" t="s">
        <v>41</v>
      </c>
      <c r="P6139" s="10">
        <v>0.08</v>
      </c>
      <c r="Q6139" s="12" t="s">
        <v>2433</v>
      </c>
      <c r="R6139" s="74" t="s">
        <v>3730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74" t="s">
        <v>32</v>
      </c>
      <c r="C6140" s="74" t="s">
        <v>1072</v>
      </c>
      <c r="D6140" s="74" t="s">
        <v>1181</v>
      </c>
      <c r="E6140" s="74" t="s">
        <v>2631</v>
      </c>
      <c r="F6140" s="74" t="s">
        <v>2631</v>
      </c>
      <c r="G6140" s="74" t="s">
        <v>2631</v>
      </c>
      <c r="H6140" s="74" t="s">
        <v>1995</v>
      </c>
      <c r="I6140" s="74" t="s">
        <v>1996</v>
      </c>
      <c r="J6140" s="74" t="s">
        <v>1997</v>
      </c>
      <c r="K6140" s="74" t="s">
        <v>32</v>
      </c>
      <c r="L6140" s="74" t="s">
        <v>2631</v>
      </c>
      <c r="M6140" s="74"/>
      <c r="N6140" s="74" t="s">
        <v>331</v>
      </c>
      <c r="O6140" s="74" t="s">
        <v>41</v>
      </c>
      <c r="P6140" s="10">
        <v>0.01</v>
      </c>
      <c r="Q6140" s="12" t="s">
        <v>2633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74" t="s">
        <v>32</v>
      </c>
      <c r="C6141" s="74" t="s">
        <v>1072</v>
      </c>
      <c r="D6141" s="74" t="s">
        <v>1300</v>
      </c>
      <c r="E6141" s="74" t="s">
        <v>1314</v>
      </c>
      <c r="F6141" s="74" t="s">
        <v>1318</v>
      </c>
      <c r="G6141" s="74" t="s">
        <v>1314</v>
      </c>
      <c r="H6141" s="74" t="s">
        <v>1995</v>
      </c>
      <c r="I6141" s="74" t="s">
        <v>1996</v>
      </c>
      <c r="J6141" s="74" t="s">
        <v>1997</v>
      </c>
      <c r="K6141" s="74" t="s">
        <v>32</v>
      </c>
      <c r="L6141" s="74" t="s">
        <v>1316</v>
      </c>
      <c r="M6141" s="74"/>
      <c r="N6141" s="74" t="s">
        <v>331</v>
      </c>
      <c r="O6141" s="74" t="s">
        <v>80</v>
      </c>
      <c r="P6141" s="10">
        <v>0</v>
      </c>
      <c r="Q6141" s="12" t="s">
        <v>2714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customHeight="1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1706</v>
      </c>
      <c r="F6142" s="74" t="s">
        <v>1706</v>
      </c>
      <c r="G6142" s="74" t="s">
        <v>1706</v>
      </c>
      <c r="H6142" s="74" t="s">
        <v>1995</v>
      </c>
      <c r="I6142" s="74" t="s">
        <v>1996</v>
      </c>
      <c r="J6142" s="74" t="s">
        <v>1997</v>
      </c>
      <c r="K6142" s="74" t="s">
        <v>32</v>
      </c>
      <c r="L6142" s="74" t="s">
        <v>1707</v>
      </c>
      <c r="M6142" s="74"/>
      <c r="N6142" s="74" t="s">
        <v>57</v>
      </c>
      <c r="O6142" s="74" t="s">
        <v>41</v>
      </c>
      <c r="P6142" s="10">
        <v>0</v>
      </c>
      <c r="Q6142" s="12" t="s">
        <v>2166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customHeight="1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1787</v>
      </c>
      <c r="F6143" s="74" t="s">
        <v>1787</v>
      </c>
      <c r="G6143" s="74" t="s">
        <v>1787</v>
      </c>
      <c r="H6143" s="74" t="s">
        <v>1995</v>
      </c>
      <c r="I6143" s="74" t="s">
        <v>1996</v>
      </c>
      <c r="J6143" s="74" t="s">
        <v>1997</v>
      </c>
      <c r="K6143" s="74" t="s">
        <v>32</v>
      </c>
      <c r="L6143" s="74" t="s">
        <v>3642</v>
      </c>
      <c r="M6143" s="74"/>
      <c r="N6143" s="74" t="s">
        <v>40</v>
      </c>
      <c r="O6143" s="74" t="s">
        <v>80</v>
      </c>
      <c r="P6143" s="10">
        <v>0</v>
      </c>
      <c r="Q6143" s="12" t="s">
        <v>3643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customHeight="1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1995</v>
      </c>
      <c r="I6144" s="74" t="s">
        <v>1996</v>
      </c>
      <c r="J6144" s="74" t="s">
        <v>1997</v>
      </c>
      <c r="K6144" s="74" t="s">
        <v>32</v>
      </c>
      <c r="L6144" s="74" t="s">
        <v>2584</v>
      </c>
      <c r="M6144" s="74"/>
      <c r="N6144" s="74" t="s">
        <v>4031</v>
      </c>
      <c r="O6144" s="74" t="s">
        <v>41</v>
      </c>
      <c r="P6144" s="10">
        <v>0.04</v>
      </c>
      <c r="Q6144" s="12" t="s">
        <v>4054</v>
      </c>
      <c r="R6144" s="74" t="s">
        <v>4038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74" t="s">
        <v>32</v>
      </c>
      <c r="C6145" s="74" t="s">
        <v>1329</v>
      </c>
      <c r="D6145" s="74" t="s">
        <v>1440</v>
      </c>
      <c r="E6145" s="74" t="s">
        <v>1458</v>
      </c>
      <c r="F6145" s="74" t="s">
        <v>1458</v>
      </c>
      <c r="G6145" s="74" t="s">
        <v>1458</v>
      </c>
      <c r="H6145" s="74" t="s">
        <v>1995</v>
      </c>
      <c r="I6145" s="74" t="s">
        <v>1996</v>
      </c>
      <c r="J6145" s="74" t="s">
        <v>1997</v>
      </c>
      <c r="K6145" s="74" t="s">
        <v>32</v>
      </c>
      <c r="L6145" s="74" t="s">
        <v>1454</v>
      </c>
      <c r="M6145" s="74"/>
      <c r="N6145" s="74" t="s">
        <v>4036</v>
      </c>
      <c r="O6145" s="74" t="s">
        <v>4083</v>
      </c>
      <c r="P6145" s="10">
        <v>0</v>
      </c>
      <c r="Q6145" s="12" t="s">
        <v>2807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1995</v>
      </c>
      <c r="I6146" s="74" t="s">
        <v>1996</v>
      </c>
      <c r="J6146" s="74" t="s">
        <v>1997</v>
      </c>
      <c r="K6146" s="74" t="s">
        <v>32</v>
      </c>
      <c r="L6146" s="74" t="s">
        <v>974</v>
      </c>
      <c r="M6146" s="74"/>
      <c r="N6146" s="74" t="s">
        <v>4036</v>
      </c>
      <c r="O6146" s="74" t="s">
        <v>4084</v>
      </c>
      <c r="P6146" s="10">
        <v>0</v>
      </c>
      <c r="Q6146" s="12" t="s">
        <v>2408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2422</v>
      </c>
      <c r="G6147" s="74" t="s">
        <v>995</v>
      </c>
      <c r="H6147" s="74" t="s">
        <v>1995</v>
      </c>
      <c r="I6147" s="74" t="s">
        <v>1996</v>
      </c>
      <c r="J6147" s="74" t="s">
        <v>1997</v>
      </c>
      <c r="K6147" s="74" t="s">
        <v>32</v>
      </c>
      <c r="L6147" s="74" t="s">
        <v>995</v>
      </c>
      <c r="M6147" s="74"/>
      <c r="N6147" s="74" t="s">
        <v>4033</v>
      </c>
      <c r="O6147" s="8" t="s">
        <v>41</v>
      </c>
      <c r="P6147" s="26">
        <v>0.02</v>
      </c>
      <c r="Q6147" s="12" t="s">
        <v>2423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1995</v>
      </c>
      <c r="I6148" s="74" t="s">
        <v>1996</v>
      </c>
      <c r="J6148" s="74" t="s">
        <v>1997</v>
      </c>
      <c r="K6148" s="74" t="s">
        <v>32</v>
      </c>
      <c r="L6148" s="74" t="s">
        <v>112</v>
      </c>
      <c r="M6148" s="74"/>
      <c r="N6148" s="74" t="s">
        <v>4085</v>
      </c>
      <c r="O6148" s="74" t="s">
        <v>4086</v>
      </c>
      <c r="P6148" s="10">
        <v>0.04</v>
      </c>
      <c r="Q6148" s="12" t="s">
        <v>2012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74" t="s">
        <v>32</v>
      </c>
      <c r="C6149" s="74" t="s">
        <v>1329</v>
      </c>
      <c r="D6149" s="74" t="s">
        <v>1440</v>
      </c>
      <c r="E6149" s="74" t="s">
        <v>1458</v>
      </c>
      <c r="F6149" s="74" t="s">
        <v>1458</v>
      </c>
      <c r="G6149" s="74" t="s">
        <v>1458</v>
      </c>
      <c r="H6149" s="74" t="s">
        <v>1995</v>
      </c>
      <c r="I6149" s="74" t="s">
        <v>1996</v>
      </c>
      <c r="J6149" s="74" t="s">
        <v>1997</v>
      </c>
      <c r="K6149" s="74" t="s">
        <v>32</v>
      </c>
      <c r="L6149" s="74" t="s">
        <v>1453</v>
      </c>
      <c r="M6149" s="74"/>
      <c r="N6149" s="74" t="s">
        <v>4085</v>
      </c>
      <c r="O6149" s="74" t="s">
        <v>4083</v>
      </c>
      <c r="P6149" s="10">
        <v>0</v>
      </c>
      <c r="Q6149" s="12" t="s">
        <v>2806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74" t="s">
        <v>32</v>
      </c>
      <c r="C6150" s="74" t="s">
        <v>1329</v>
      </c>
      <c r="D6150" s="74" t="s">
        <v>1440</v>
      </c>
      <c r="E6150" s="74" t="s">
        <v>1458</v>
      </c>
      <c r="F6150" s="74" t="s">
        <v>1458</v>
      </c>
      <c r="G6150" s="74" t="s">
        <v>1458</v>
      </c>
      <c r="H6150" s="74" t="s">
        <v>1995</v>
      </c>
      <c r="I6150" s="74" t="s">
        <v>1996</v>
      </c>
      <c r="J6150" s="74" t="s">
        <v>1997</v>
      </c>
      <c r="K6150" s="74" t="s">
        <v>32</v>
      </c>
      <c r="L6150" s="74" t="s">
        <v>1454</v>
      </c>
      <c r="M6150" s="74"/>
      <c r="N6150" s="74" t="s">
        <v>4085</v>
      </c>
      <c r="O6150" s="74" t="s">
        <v>4083</v>
      </c>
      <c r="P6150" s="10">
        <v>0</v>
      </c>
      <c r="Q6150" s="12" t="s">
        <v>2807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74" t="s">
        <v>32</v>
      </c>
      <c r="C6151" s="74" t="s">
        <v>1072</v>
      </c>
      <c r="D6151" s="74" t="s">
        <v>1181</v>
      </c>
      <c r="E6151" s="74" t="s">
        <v>2702</v>
      </c>
      <c r="F6151" s="74" t="s">
        <v>2702</v>
      </c>
      <c r="G6151" s="74" t="s">
        <v>2702</v>
      </c>
      <c r="H6151" s="74" t="s">
        <v>1995</v>
      </c>
      <c r="I6151" s="74" t="s">
        <v>1996</v>
      </c>
      <c r="J6151" s="74" t="s">
        <v>1997</v>
      </c>
      <c r="K6151" s="74" t="s">
        <v>32</v>
      </c>
      <c r="L6151" s="74" t="s">
        <v>2702</v>
      </c>
      <c r="M6151" s="74"/>
      <c r="N6151" s="74" t="s">
        <v>40</v>
      </c>
      <c r="O6151" s="74" t="s">
        <v>80</v>
      </c>
      <c r="P6151" s="10">
        <v>0</v>
      </c>
      <c r="Q6151" s="12" t="s">
        <v>2703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4075</v>
      </c>
      <c r="AF6151" s="74"/>
      <c r="AG6151" s="74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1995</v>
      </c>
      <c r="I6152" s="74" t="s">
        <v>1996</v>
      </c>
      <c r="J6152" s="74" t="s">
        <v>1997</v>
      </c>
      <c r="K6152" s="74" t="s">
        <v>32</v>
      </c>
      <c r="L6152" s="74" t="s">
        <v>1018</v>
      </c>
      <c r="M6152" s="74"/>
      <c r="N6152" s="74" t="s">
        <v>40</v>
      </c>
      <c r="O6152" s="74" t="s">
        <v>4083</v>
      </c>
      <c r="P6152" s="10">
        <v>0</v>
      </c>
      <c r="Q6152" s="12" t="s">
        <v>4046</v>
      </c>
      <c r="R6152" s="74" t="s">
        <v>4044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4087</v>
      </c>
      <c r="AF6152" s="74"/>
      <c r="AG6152" s="74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74" t="s">
        <v>32</v>
      </c>
      <c r="C6153" s="74" t="s">
        <v>4088</v>
      </c>
      <c r="D6153" s="74" t="s">
        <v>1181</v>
      </c>
      <c r="E6153" s="74" t="s">
        <v>1267</v>
      </c>
      <c r="F6153" s="74" t="s">
        <v>4089</v>
      </c>
      <c r="G6153" s="74" t="s">
        <v>1267</v>
      </c>
      <c r="H6153" s="74" t="s">
        <v>1995</v>
      </c>
      <c r="I6153" s="74" t="s">
        <v>1996</v>
      </c>
      <c r="J6153" s="74" t="s">
        <v>1997</v>
      </c>
      <c r="K6153" s="74" t="s">
        <v>32</v>
      </c>
      <c r="L6153" s="74" t="s">
        <v>4090</v>
      </c>
      <c r="M6153" s="74"/>
      <c r="N6153" s="74" t="s">
        <v>40</v>
      </c>
      <c r="O6153" s="74" t="s">
        <v>4084</v>
      </c>
      <c r="P6153" s="10">
        <v>0</v>
      </c>
      <c r="Q6153" s="12" t="s">
        <v>4091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4075</v>
      </c>
      <c r="AF6153" s="74"/>
      <c r="AG6153" s="74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2955</v>
      </c>
      <c r="I6154" s="74" t="s">
        <v>2956</v>
      </c>
      <c r="J6154" s="74" t="s">
        <v>2957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4092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1639</v>
      </c>
      <c r="G6155" s="74" t="s">
        <v>214</v>
      </c>
      <c r="H6155" s="74" t="s">
        <v>2955</v>
      </c>
      <c r="I6155" s="74" t="s">
        <v>2956</v>
      </c>
      <c r="J6155" s="74" t="s">
        <v>2957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2081</v>
      </c>
      <c r="F6156" s="74" t="s">
        <v>2082</v>
      </c>
      <c r="G6156" s="74" t="s">
        <v>2081</v>
      </c>
      <c r="H6156" s="74" t="s">
        <v>2955</v>
      </c>
      <c r="I6156" s="74" t="s">
        <v>2956</v>
      </c>
      <c r="J6156" s="74" t="s">
        <v>2957</v>
      </c>
      <c r="K6156" s="74" t="s">
        <v>32</v>
      </c>
      <c r="L6156" s="74" t="s">
        <v>2081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2955</v>
      </c>
      <c r="I6157" s="74" t="s">
        <v>2956</v>
      </c>
      <c r="J6157" s="74" t="s">
        <v>2957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3509</v>
      </c>
      <c r="F6159" s="74" t="s">
        <v>2984</v>
      </c>
      <c r="G6159" s="74" t="s">
        <v>3509</v>
      </c>
      <c r="H6159" s="74" t="s">
        <v>2955</v>
      </c>
      <c r="I6159" s="74" t="s">
        <v>2956</v>
      </c>
      <c r="J6159" s="74" t="s">
        <v>2957</v>
      </c>
      <c r="K6159" s="74" t="s">
        <v>32</v>
      </c>
      <c r="L6159" s="74" t="s">
        <v>2842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2955</v>
      </c>
      <c r="I6160" s="74" t="s">
        <v>2956</v>
      </c>
      <c r="J6160" s="74" t="s">
        <v>2957</v>
      </c>
      <c r="K6160" s="74" t="s">
        <v>32</v>
      </c>
      <c r="L6160" s="74" t="s">
        <v>1755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4093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2179</v>
      </c>
      <c r="F6161" s="74" t="s">
        <v>2179</v>
      </c>
      <c r="G6161" s="74" t="s">
        <v>2179</v>
      </c>
      <c r="H6161" s="74" t="s">
        <v>2955</v>
      </c>
      <c r="I6161" s="74" t="s">
        <v>2956</v>
      </c>
      <c r="J6161" s="74" t="s">
        <v>2957</v>
      </c>
      <c r="K6161" s="74" t="s">
        <v>32</v>
      </c>
      <c r="L6161" s="74" t="s">
        <v>2988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2955</v>
      </c>
      <c r="I6162" s="74" t="s">
        <v>2956</v>
      </c>
      <c r="J6162" s="74" t="s">
        <v>2957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2183</v>
      </c>
      <c r="F6163" s="74" t="s">
        <v>2183</v>
      </c>
      <c r="G6163" s="74" t="s">
        <v>2183</v>
      </c>
      <c r="H6163" s="74" t="s">
        <v>2955</v>
      </c>
      <c r="I6163" s="74" t="s">
        <v>2956</v>
      </c>
      <c r="J6163" s="74" t="s">
        <v>2957</v>
      </c>
      <c r="K6163" s="74" t="s">
        <v>32</v>
      </c>
      <c r="L6163" s="74" t="s">
        <v>2183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2955</v>
      </c>
      <c r="I6164" s="74" t="s">
        <v>2956</v>
      </c>
      <c r="J6164" s="74" t="s">
        <v>2957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2955</v>
      </c>
      <c r="I6165" s="74" t="s">
        <v>2956</v>
      </c>
      <c r="J6165" s="74" t="s">
        <v>2957</v>
      </c>
      <c r="K6165" s="74" t="s">
        <v>32</v>
      </c>
      <c r="L6165" s="74" t="s">
        <v>2996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2955</v>
      </c>
      <c r="I6166" s="74" t="s">
        <v>2956</v>
      </c>
      <c r="J6166" s="74" t="s">
        <v>2957</v>
      </c>
      <c r="K6166" s="74" t="s">
        <v>32</v>
      </c>
      <c r="L6166" s="74" t="s">
        <v>2999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2236</v>
      </c>
      <c r="F6167" s="74" t="s">
        <v>2236</v>
      </c>
      <c r="G6167" s="74" t="s">
        <v>2236</v>
      </c>
      <c r="H6167" s="74" t="s">
        <v>2955</v>
      </c>
      <c r="I6167" s="74" t="s">
        <v>2956</v>
      </c>
      <c r="J6167" s="74" t="s">
        <v>2957</v>
      </c>
      <c r="K6167" s="74" t="s">
        <v>32</v>
      </c>
      <c r="L6167" s="74" t="s">
        <v>2236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2955</v>
      </c>
      <c r="I6168" s="74" t="s">
        <v>2956</v>
      </c>
      <c r="J6168" s="74" t="s">
        <v>2957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1729</v>
      </c>
      <c r="F6169" s="74" t="s">
        <v>1729</v>
      </c>
      <c r="G6169" s="74" t="s">
        <v>1729</v>
      </c>
      <c r="H6169" s="74" t="s">
        <v>2955</v>
      </c>
      <c r="I6169" s="74" t="s">
        <v>2956</v>
      </c>
      <c r="J6169" s="74" t="s">
        <v>2957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4094</v>
      </c>
      <c r="F6170" s="108" t="s">
        <v>4094</v>
      </c>
      <c r="G6170" s="108" t="s">
        <v>4094</v>
      </c>
      <c r="H6170" s="108" t="s">
        <v>2955</v>
      </c>
      <c r="I6170" s="74" t="s">
        <v>2956</v>
      </c>
      <c r="J6170" s="74" t="s">
        <v>2957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3268</v>
      </c>
      <c r="AI6170" t="e">
        <v>#N/A</v>
      </c>
    </row>
    <row r="6171" spans="1:35" ht="14.25" customHeight="1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4094</v>
      </c>
      <c r="F6171" s="108" t="s">
        <v>4094</v>
      </c>
      <c r="G6171" s="108" t="s">
        <v>4094</v>
      </c>
      <c r="H6171" s="108" t="s">
        <v>2955</v>
      </c>
      <c r="I6171" s="74" t="s">
        <v>2956</v>
      </c>
      <c r="J6171" s="74" t="s">
        <v>2957</v>
      </c>
      <c r="K6171" s="74" t="s">
        <v>32</v>
      </c>
      <c r="L6171" s="108" t="s">
        <v>2320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3268</v>
      </c>
      <c r="AI6171" t="e">
        <v>#N/A</v>
      </c>
    </row>
    <row r="6172" spans="1:35" ht="14.25" customHeight="1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2955</v>
      </c>
      <c r="I6172" s="74" t="s">
        <v>2956</v>
      </c>
      <c r="J6172" s="74" t="s">
        <v>2957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1752</v>
      </c>
      <c r="G6173" s="74" t="s">
        <v>808</v>
      </c>
      <c r="H6173" s="74" t="s">
        <v>2955</v>
      </c>
      <c r="I6173" s="74" t="s">
        <v>2956</v>
      </c>
      <c r="J6173" s="74" t="s">
        <v>2957</v>
      </c>
      <c r="K6173" s="74" t="s">
        <v>32</v>
      </c>
      <c r="L6173" s="74" t="s">
        <v>2320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2955</v>
      </c>
      <c r="I6174" s="74" t="s">
        <v>2956</v>
      </c>
      <c r="J6174" s="74" t="s">
        <v>2957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2955</v>
      </c>
      <c r="I6175" s="74" t="s">
        <v>2956</v>
      </c>
      <c r="J6175" s="74" t="s">
        <v>2957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74" t="s">
        <v>32</v>
      </c>
      <c r="C6176" s="74" t="s">
        <v>1072</v>
      </c>
      <c r="D6176" s="74" t="s">
        <v>1181</v>
      </c>
      <c r="E6176" s="74" t="s">
        <v>1191</v>
      </c>
      <c r="F6176" s="74" t="s">
        <v>1191</v>
      </c>
      <c r="G6176" s="74" t="s">
        <v>1191</v>
      </c>
      <c r="H6176" s="74" t="s">
        <v>2955</v>
      </c>
      <c r="I6176" s="74" t="s">
        <v>2956</v>
      </c>
      <c r="J6176" s="74" t="s">
        <v>2957</v>
      </c>
      <c r="K6176" s="74" t="s">
        <v>32</v>
      </c>
      <c r="L6176" s="74" t="s">
        <v>2637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74" t="s">
        <v>32</v>
      </c>
      <c r="C6177" s="74" t="s">
        <v>1072</v>
      </c>
      <c r="D6177" s="74" t="s">
        <v>1181</v>
      </c>
      <c r="E6177" s="74" t="s">
        <v>1191</v>
      </c>
      <c r="F6177" s="74" t="s">
        <v>1191</v>
      </c>
      <c r="G6177" s="74" t="s">
        <v>1191</v>
      </c>
      <c r="H6177" s="74" t="s">
        <v>2955</v>
      </c>
      <c r="I6177" s="74" t="s">
        <v>2956</v>
      </c>
      <c r="J6177" s="74" t="s">
        <v>2957</v>
      </c>
      <c r="K6177" s="74" t="s">
        <v>32</v>
      </c>
      <c r="L6177" s="74" t="s">
        <v>2639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74" t="s">
        <v>32</v>
      </c>
      <c r="C6178" s="74" t="s">
        <v>1072</v>
      </c>
      <c r="D6178" s="74" t="s">
        <v>1181</v>
      </c>
      <c r="E6178" s="74" t="s">
        <v>1227</v>
      </c>
      <c r="F6178" s="74" t="s">
        <v>1227</v>
      </c>
      <c r="G6178" s="74" t="s">
        <v>1227</v>
      </c>
      <c r="H6178" s="74" t="s">
        <v>2955</v>
      </c>
      <c r="I6178" s="74" t="s">
        <v>2956</v>
      </c>
      <c r="J6178" s="74" t="s">
        <v>2957</v>
      </c>
      <c r="K6178" s="74" t="s">
        <v>32</v>
      </c>
      <c r="L6178" s="74" t="s">
        <v>3035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74" t="s">
        <v>32</v>
      </c>
      <c r="C6179" s="74" t="s">
        <v>1072</v>
      </c>
      <c r="D6179" s="74" t="s">
        <v>1181</v>
      </c>
      <c r="E6179" s="74" t="s">
        <v>2693</v>
      </c>
      <c r="F6179" s="74" t="s">
        <v>2693</v>
      </c>
      <c r="G6179" s="74" t="s">
        <v>2693</v>
      </c>
      <c r="H6179" s="74" t="s">
        <v>2955</v>
      </c>
      <c r="I6179" s="74" t="s">
        <v>2956</v>
      </c>
      <c r="J6179" s="74" t="s">
        <v>2957</v>
      </c>
      <c r="K6179" s="74" t="s">
        <v>32</v>
      </c>
      <c r="L6179" s="74" t="s">
        <v>3037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74" t="s">
        <v>32</v>
      </c>
      <c r="C6180" s="74" t="s">
        <v>1072</v>
      </c>
      <c r="D6180" s="74" t="s">
        <v>1300</v>
      </c>
      <c r="E6180" s="74" t="s">
        <v>1326</v>
      </c>
      <c r="F6180" s="74" t="s">
        <v>1326</v>
      </c>
      <c r="G6180" s="74" t="s">
        <v>1326</v>
      </c>
      <c r="H6180" s="74" t="s">
        <v>2955</v>
      </c>
      <c r="I6180" s="74" t="s">
        <v>2956</v>
      </c>
      <c r="J6180" s="74" t="s">
        <v>2957</v>
      </c>
      <c r="K6180" s="74" t="s">
        <v>32</v>
      </c>
      <c r="L6180" s="74" t="s">
        <v>3041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74" t="s">
        <v>32</v>
      </c>
      <c r="C6181" s="74" t="s">
        <v>1329</v>
      </c>
      <c r="D6181" s="74" t="s">
        <v>1440</v>
      </c>
      <c r="E6181" s="74" t="s">
        <v>1458</v>
      </c>
      <c r="F6181" s="74" t="s">
        <v>1458</v>
      </c>
      <c r="G6181" s="74" t="s">
        <v>1458</v>
      </c>
      <c r="H6181" s="74" t="s">
        <v>2955</v>
      </c>
      <c r="I6181" s="74" t="s">
        <v>2956</v>
      </c>
      <c r="J6181" s="74" t="s">
        <v>2957</v>
      </c>
      <c r="K6181" s="74" t="s">
        <v>32</v>
      </c>
      <c r="L6181" s="74" t="s">
        <v>1451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74" t="s">
        <v>32</v>
      </c>
      <c r="C6182" s="74" t="s">
        <v>1329</v>
      </c>
      <c r="D6182" s="74" t="s">
        <v>1440</v>
      </c>
      <c r="E6182" s="74" t="s">
        <v>1458</v>
      </c>
      <c r="F6182" s="74" t="s">
        <v>1458</v>
      </c>
      <c r="G6182" s="74" t="s">
        <v>1458</v>
      </c>
      <c r="H6182" s="74" t="s">
        <v>2955</v>
      </c>
      <c r="I6182" s="74" t="s">
        <v>2956</v>
      </c>
      <c r="J6182" s="74" t="s">
        <v>2957</v>
      </c>
      <c r="K6182" s="74" t="s">
        <v>32</v>
      </c>
      <c r="L6182" s="74" t="s">
        <v>1454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74" t="s">
        <v>32</v>
      </c>
      <c r="C6183" s="74" t="s">
        <v>1329</v>
      </c>
      <c r="D6183" s="74" t="s">
        <v>1440</v>
      </c>
      <c r="E6183" s="74" t="s">
        <v>1433</v>
      </c>
      <c r="F6183" s="74" t="s">
        <v>1434</v>
      </c>
      <c r="G6183" s="74" t="s">
        <v>1433</v>
      </c>
      <c r="H6183" s="74" t="s">
        <v>2955</v>
      </c>
      <c r="I6183" s="74" t="s">
        <v>2956</v>
      </c>
      <c r="J6183" s="74" t="s">
        <v>2957</v>
      </c>
      <c r="K6183" s="74" t="s">
        <v>32</v>
      </c>
      <c r="L6183" s="74" t="s">
        <v>1433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74" t="s">
        <v>32</v>
      </c>
      <c r="C6184" s="74" t="s">
        <v>1329</v>
      </c>
      <c r="D6184" s="74" t="s">
        <v>1353</v>
      </c>
      <c r="E6184" s="74" t="s">
        <v>3444</v>
      </c>
      <c r="F6184" s="74" t="s">
        <v>3444</v>
      </c>
      <c r="G6184" s="74" t="s">
        <v>3444</v>
      </c>
      <c r="H6184" s="74" t="s">
        <v>2955</v>
      </c>
      <c r="I6184" s="74" t="s">
        <v>2956</v>
      </c>
      <c r="J6184" s="74" t="s">
        <v>2957</v>
      </c>
      <c r="K6184" s="74" t="s">
        <v>32</v>
      </c>
      <c r="L6184" s="74" t="s">
        <v>3048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2955</v>
      </c>
      <c r="I6185" s="74" t="s">
        <v>2956</v>
      </c>
      <c r="J6185" s="74" t="s">
        <v>2957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2955</v>
      </c>
      <c r="I6187" s="74" t="s">
        <v>2956</v>
      </c>
      <c r="J6187" s="74" t="s">
        <v>2957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3510</v>
      </c>
      <c r="F6189" s="74" t="s">
        <v>3510</v>
      </c>
      <c r="G6189" s="74" t="s">
        <v>3510</v>
      </c>
      <c r="H6189" s="74" t="s">
        <v>2955</v>
      </c>
      <c r="I6189" s="74" t="s">
        <v>2956</v>
      </c>
      <c r="J6189" s="74" t="s">
        <v>2957</v>
      </c>
      <c r="K6189" s="74" t="s">
        <v>32</v>
      </c>
      <c r="L6189" s="74" t="s">
        <v>3511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1168</v>
      </c>
      <c r="F6190" s="74" t="s">
        <v>1168</v>
      </c>
      <c r="G6190" s="74" t="s">
        <v>1168</v>
      </c>
      <c r="H6190" s="74" t="s">
        <v>2955</v>
      </c>
      <c r="I6190" s="74" t="s">
        <v>2956</v>
      </c>
      <c r="J6190" s="74" t="s">
        <v>2957</v>
      </c>
      <c r="K6190" s="74" t="s">
        <v>32</v>
      </c>
      <c r="L6190" s="74" t="s">
        <v>3031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1168</v>
      </c>
      <c r="F6191" s="74" t="s">
        <v>1168</v>
      </c>
      <c r="G6191" s="74" t="s">
        <v>1168</v>
      </c>
      <c r="H6191" s="74" t="s">
        <v>2955</v>
      </c>
      <c r="I6191" s="74" t="s">
        <v>2956</v>
      </c>
      <c r="J6191" s="74" t="s">
        <v>2957</v>
      </c>
      <c r="K6191" s="74" t="s">
        <v>32</v>
      </c>
      <c r="L6191" s="74" t="s">
        <v>1168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customHeight="1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customHeight="1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customHeight="1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customHeight="1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74" t="s">
        <v>32</v>
      </c>
      <c r="C6202" s="74" t="s">
        <v>1329</v>
      </c>
      <c r="D6202" s="74" t="s">
        <v>1330</v>
      </c>
      <c r="E6202" s="74" t="s">
        <v>1333</v>
      </c>
      <c r="F6202" s="74" t="s">
        <v>1338</v>
      </c>
      <c r="G6202" s="74" t="s">
        <v>1333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1333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customHeight="1">
      <c r="A6203" s="7">
        <v>43891</v>
      </c>
      <c r="B6203" s="74" t="s">
        <v>32</v>
      </c>
      <c r="C6203" s="74" t="s">
        <v>1329</v>
      </c>
      <c r="D6203" s="74" t="s">
        <v>1440</v>
      </c>
      <c r="E6203" s="74" t="s">
        <v>1451</v>
      </c>
      <c r="F6203" s="74" t="s">
        <v>1455</v>
      </c>
      <c r="G6203" s="74" t="s">
        <v>1458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1454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74" t="s">
        <v>32</v>
      </c>
      <c r="C6204" s="74" t="s">
        <v>1329</v>
      </c>
      <c r="D6204" s="74" t="s">
        <v>1440</v>
      </c>
      <c r="E6204" s="74" t="s">
        <v>1451</v>
      </c>
      <c r="F6204" s="74" t="s">
        <v>1457</v>
      </c>
      <c r="G6204" s="74" t="s">
        <v>1451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1454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74" t="s">
        <v>32</v>
      </c>
      <c r="C6205" s="74" t="s">
        <v>1329</v>
      </c>
      <c r="D6205" s="74" t="s">
        <v>1440</v>
      </c>
      <c r="E6205" s="74" t="s">
        <v>1458</v>
      </c>
      <c r="F6205" s="74" t="s">
        <v>1455</v>
      </c>
      <c r="G6205" s="74" t="s">
        <v>1458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1460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2953</v>
      </c>
      <c r="F6206" s="74" t="s">
        <v>2954</v>
      </c>
      <c r="G6206" s="74" t="s">
        <v>2953</v>
      </c>
      <c r="H6206" s="74" t="s">
        <v>2955</v>
      </c>
      <c r="I6206" s="74" t="s">
        <v>2956</v>
      </c>
      <c r="J6206" s="74" t="s">
        <v>2957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2961</v>
      </c>
      <c r="F6207" s="74" t="s">
        <v>2961</v>
      </c>
      <c r="G6207" s="74" t="s">
        <v>2961</v>
      </c>
      <c r="H6207" s="74" t="s">
        <v>2955</v>
      </c>
      <c r="I6207" s="74" t="s">
        <v>2956</v>
      </c>
      <c r="J6207" s="74" t="s">
        <v>2957</v>
      </c>
      <c r="K6207" s="74" t="s">
        <v>32</v>
      </c>
      <c r="L6207" s="74" t="s">
        <v>2962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2961</v>
      </c>
      <c r="F6208" s="74" t="s">
        <v>2961</v>
      </c>
      <c r="G6208" s="74" t="s">
        <v>2961</v>
      </c>
      <c r="H6208" s="74" t="s">
        <v>2955</v>
      </c>
      <c r="I6208" s="74" t="s">
        <v>2956</v>
      </c>
      <c r="J6208" s="74" t="s">
        <v>2957</v>
      </c>
      <c r="K6208" s="74" t="s">
        <v>32</v>
      </c>
      <c r="L6208" s="74" t="s">
        <v>2963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2961</v>
      </c>
      <c r="F6209" s="74" t="s">
        <v>2961</v>
      </c>
      <c r="G6209" s="74" t="s">
        <v>2961</v>
      </c>
      <c r="H6209" s="74" t="s">
        <v>2955</v>
      </c>
      <c r="I6209" s="74" t="s">
        <v>2956</v>
      </c>
      <c r="J6209" s="74" t="s">
        <v>2957</v>
      </c>
      <c r="K6209" s="74" t="s">
        <v>32</v>
      </c>
      <c r="L6209" s="74" t="s">
        <v>2964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1267</v>
      </c>
      <c r="F6210" s="74" t="s">
        <v>1267</v>
      </c>
      <c r="G6210" s="74" t="s">
        <v>1267</v>
      </c>
      <c r="H6210" s="74" t="s">
        <v>2955</v>
      </c>
      <c r="I6210" s="74" t="s">
        <v>2956</v>
      </c>
      <c r="J6210" s="74" t="s">
        <v>2957</v>
      </c>
      <c r="K6210" s="74" t="s">
        <v>32</v>
      </c>
      <c r="L6210" s="74" t="s">
        <v>2965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2966</v>
      </c>
      <c r="F6211" s="74" t="s">
        <v>2966</v>
      </c>
      <c r="G6211" s="74" t="s">
        <v>2966</v>
      </c>
      <c r="H6211" s="74" t="s">
        <v>2955</v>
      </c>
      <c r="I6211" s="74" t="s">
        <v>2956</v>
      </c>
      <c r="J6211" s="74" t="s">
        <v>2957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2056</v>
      </c>
      <c r="F6212" s="74" t="s">
        <v>2056</v>
      </c>
      <c r="G6212" s="74" t="s">
        <v>2056</v>
      </c>
      <c r="H6212" s="74" t="s">
        <v>2955</v>
      </c>
      <c r="I6212" s="74" t="s">
        <v>2956</v>
      </c>
      <c r="J6212" s="74" t="s">
        <v>2957</v>
      </c>
      <c r="K6212" s="74" t="s">
        <v>32</v>
      </c>
      <c r="L6212" s="74" t="s">
        <v>2057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2955</v>
      </c>
      <c r="I6213" s="74" t="s">
        <v>2956</v>
      </c>
      <c r="J6213" s="74" t="s">
        <v>2957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2955</v>
      </c>
      <c r="I6214" s="74" t="s">
        <v>2956</v>
      </c>
      <c r="J6214" s="74" t="s">
        <v>2957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2072</v>
      </c>
      <c r="F6215" s="74" t="s">
        <v>2072</v>
      </c>
      <c r="G6215" s="74" t="s">
        <v>2072</v>
      </c>
      <c r="H6215" s="74" t="s">
        <v>2955</v>
      </c>
      <c r="I6215" s="74" t="s">
        <v>2956</v>
      </c>
      <c r="J6215" s="74" t="s">
        <v>2957</v>
      </c>
      <c r="K6215" s="74" t="s">
        <v>32</v>
      </c>
      <c r="L6215" s="74" t="s">
        <v>2072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2969</v>
      </c>
      <c r="F6216" s="74" t="s">
        <v>2969</v>
      </c>
      <c r="G6216" s="74" t="s">
        <v>2969</v>
      </c>
      <c r="H6216" s="74" t="s">
        <v>2955</v>
      </c>
      <c r="I6216" s="74" t="s">
        <v>2956</v>
      </c>
      <c r="J6216" s="74" t="s">
        <v>2957</v>
      </c>
      <c r="K6216" s="74" t="s">
        <v>32</v>
      </c>
      <c r="L6216" s="74" t="s">
        <v>2969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2970</v>
      </c>
      <c r="G6217" s="74" t="s">
        <v>231</v>
      </c>
      <c r="H6217" s="74" t="s">
        <v>2955</v>
      </c>
      <c r="I6217" s="74" t="s">
        <v>2956</v>
      </c>
      <c r="J6217" s="74" t="s">
        <v>2957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2970</v>
      </c>
      <c r="G6218" s="74" t="s">
        <v>231</v>
      </c>
      <c r="H6218" s="74" t="s">
        <v>2955</v>
      </c>
      <c r="I6218" s="74" t="s">
        <v>2956</v>
      </c>
      <c r="J6218" s="74" t="s">
        <v>2957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2975</v>
      </c>
      <c r="F6219" s="74" t="s">
        <v>2975</v>
      </c>
      <c r="G6219" s="74" t="s">
        <v>2975</v>
      </c>
      <c r="H6219" s="74" t="s">
        <v>2955</v>
      </c>
      <c r="I6219" s="74" t="s">
        <v>2956</v>
      </c>
      <c r="J6219" s="74" t="s">
        <v>2957</v>
      </c>
      <c r="K6219" s="74" t="s">
        <v>32</v>
      </c>
      <c r="L6219" s="74" t="s">
        <v>2975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2976</v>
      </c>
      <c r="F6220" s="74" t="s">
        <v>2976</v>
      </c>
      <c r="G6220" s="74" t="s">
        <v>2976</v>
      </c>
      <c r="H6220" s="74" t="s">
        <v>2955</v>
      </c>
      <c r="I6220" s="74" t="s">
        <v>2956</v>
      </c>
      <c r="J6220" s="74" t="s">
        <v>2957</v>
      </c>
      <c r="K6220" s="74" t="s">
        <v>32</v>
      </c>
      <c r="L6220" s="74" t="s">
        <v>2977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2979</v>
      </c>
      <c r="F6221" s="74" t="s">
        <v>2979</v>
      </c>
      <c r="G6221" s="74" t="s">
        <v>2979</v>
      </c>
      <c r="H6221" s="74" t="s">
        <v>2955</v>
      </c>
      <c r="I6221" s="74" t="s">
        <v>2956</v>
      </c>
      <c r="J6221" s="74" t="s">
        <v>2957</v>
      </c>
      <c r="K6221" s="74" t="s">
        <v>32</v>
      </c>
      <c r="L6221" s="74" t="s">
        <v>2979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2955</v>
      </c>
      <c r="I6222" s="74" t="s">
        <v>2956</v>
      </c>
      <c r="J6222" s="74" t="s">
        <v>2957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2981</v>
      </c>
      <c r="F6223" s="74" t="s">
        <v>2981</v>
      </c>
      <c r="G6223" s="74" t="s">
        <v>2981</v>
      </c>
      <c r="H6223" s="74" t="s">
        <v>2955</v>
      </c>
      <c r="I6223" s="74" t="s">
        <v>2956</v>
      </c>
      <c r="J6223" s="74" t="s">
        <v>2957</v>
      </c>
      <c r="K6223" s="74" t="s">
        <v>32</v>
      </c>
      <c r="L6223" s="74" t="s">
        <v>2981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2982</v>
      </c>
      <c r="G6224" s="74" t="s">
        <v>340</v>
      </c>
      <c r="H6224" s="74" t="s">
        <v>2955</v>
      </c>
      <c r="I6224" s="74" t="s">
        <v>2956</v>
      </c>
      <c r="J6224" s="74" t="s">
        <v>2957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2955</v>
      </c>
      <c r="I6225" s="74" t="s">
        <v>2956</v>
      </c>
      <c r="J6225" s="74" t="s">
        <v>2957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1684</v>
      </c>
      <c r="F6226" s="74" t="s">
        <v>1685</v>
      </c>
      <c r="G6226" s="74" t="s">
        <v>1684</v>
      </c>
      <c r="H6226" s="74" t="s">
        <v>2955</v>
      </c>
      <c r="I6226" s="74" t="s">
        <v>2956</v>
      </c>
      <c r="J6226" s="74" t="s">
        <v>2957</v>
      </c>
      <c r="K6226" s="74" t="s">
        <v>32</v>
      </c>
      <c r="L6226" s="74" t="s">
        <v>2983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1684</v>
      </c>
      <c r="F6227" s="74" t="s">
        <v>1685</v>
      </c>
      <c r="G6227" s="74" t="s">
        <v>1684</v>
      </c>
      <c r="H6227" s="74" t="s">
        <v>2955</v>
      </c>
      <c r="I6227" s="74" t="s">
        <v>2956</v>
      </c>
      <c r="J6227" s="74" t="s">
        <v>2957</v>
      </c>
      <c r="K6227" s="74" t="s">
        <v>32</v>
      </c>
      <c r="L6227" s="74" t="s">
        <v>1684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2955</v>
      </c>
      <c r="I6228" s="74" t="s">
        <v>2956</v>
      </c>
      <c r="J6228" s="74" t="s">
        <v>2957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2955</v>
      </c>
      <c r="I6229" s="74" t="s">
        <v>2956</v>
      </c>
      <c r="J6229" s="74" t="s">
        <v>2957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2955</v>
      </c>
      <c r="I6230" s="74" t="s">
        <v>2956</v>
      </c>
      <c r="J6230" s="74" t="s">
        <v>2957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2985</v>
      </c>
      <c r="F6231" s="74" t="s">
        <v>2985</v>
      </c>
      <c r="G6231" s="74" t="s">
        <v>2985</v>
      </c>
      <c r="H6231" s="74" t="s">
        <v>2955</v>
      </c>
      <c r="I6231" s="74" t="s">
        <v>2956</v>
      </c>
      <c r="J6231" s="74" t="s">
        <v>2957</v>
      </c>
      <c r="K6231" s="74" t="s">
        <v>32</v>
      </c>
      <c r="L6231" s="74" t="s">
        <v>2985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2986</v>
      </c>
      <c r="F6232" s="74" t="s">
        <v>2986</v>
      </c>
      <c r="G6232" s="74" t="s">
        <v>2986</v>
      </c>
      <c r="H6232" s="74" t="s">
        <v>2955</v>
      </c>
      <c r="I6232" s="74" t="s">
        <v>2956</v>
      </c>
      <c r="J6232" s="74" t="s">
        <v>2957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2955</v>
      </c>
      <c r="I6233" s="74" t="s">
        <v>2956</v>
      </c>
      <c r="J6233" s="74" t="s">
        <v>2957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2955</v>
      </c>
      <c r="I6234" s="74" t="s">
        <v>2956</v>
      </c>
      <c r="J6234" s="74" t="s">
        <v>2957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4093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2955</v>
      </c>
      <c r="I6235" s="74" t="s">
        <v>2956</v>
      </c>
      <c r="J6235" s="74" t="s">
        <v>2957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2955</v>
      </c>
      <c r="I6236" s="74" t="s">
        <v>2956</v>
      </c>
      <c r="J6236" s="74" t="s">
        <v>2957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2989</v>
      </c>
      <c r="F6237" s="74" t="s">
        <v>2989</v>
      </c>
      <c r="G6237" s="74" t="s">
        <v>2989</v>
      </c>
      <c r="H6237" s="74" t="s">
        <v>2955</v>
      </c>
      <c r="I6237" s="74" t="s">
        <v>2956</v>
      </c>
      <c r="J6237" s="74" t="s">
        <v>2957</v>
      </c>
      <c r="K6237" s="74" t="s">
        <v>32</v>
      </c>
      <c r="L6237" s="74" t="s">
        <v>2990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2992</v>
      </c>
      <c r="F6238" s="74" t="s">
        <v>2993</v>
      </c>
      <c r="G6238" s="74" t="s">
        <v>2992</v>
      </c>
      <c r="H6238" s="74" t="s">
        <v>2955</v>
      </c>
      <c r="I6238" s="74" t="s">
        <v>2956</v>
      </c>
      <c r="J6238" s="74" t="s">
        <v>2957</v>
      </c>
      <c r="K6238" s="74" t="s">
        <v>32</v>
      </c>
      <c r="L6238" s="74" t="s">
        <v>2994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2955</v>
      </c>
      <c r="I6239" s="74" t="s">
        <v>2956</v>
      </c>
      <c r="J6239" s="74" t="s">
        <v>2957</v>
      </c>
      <c r="K6239" s="74" t="s">
        <v>32</v>
      </c>
      <c r="L6239" s="74" t="s">
        <v>2997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2955</v>
      </c>
      <c r="I6240" s="74" t="s">
        <v>2956</v>
      </c>
      <c r="J6240" s="74" t="s">
        <v>2957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1716</v>
      </c>
      <c r="F6241" s="74" t="s">
        <v>1717</v>
      </c>
      <c r="G6241" s="74" t="s">
        <v>1716</v>
      </c>
      <c r="H6241" s="74" t="s">
        <v>2955</v>
      </c>
      <c r="I6241" s="74" t="s">
        <v>2956</v>
      </c>
      <c r="J6241" s="74" t="s">
        <v>2957</v>
      </c>
      <c r="K6241" s="74" t="s">
        <v>32</v>
      </c>
      <c r="L6241" s="74" t="s">
        <v>1716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2276</v>
      </c>
      <c r="F6242" s="74" t="s">
        <v>2276</v>
      </c>
      <c r="G6242" s="74" t="s">
        <v>2276</v>
      </c>
      <c r="H6242" s="74" t="s">
        <v>2955</v>
      </c>
      <c r="I6242" s="74" t="s">
        <v>2956</v>
      </c>
      <c r="J6242" s="74" t="s">
        <v>2957</v>
      </c>
      <c r="K6242" s="74" t="s">
        <v>32</v>
      </c>
      <c r="L6242" s="74" t="s">
        <v>2276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74" t="s">
        <v>32</v>
      </c>
      <c r="C6243" s="74" t="s">
        <v>648</v>
      </c>
      <c r="D6243" s="74" t="s">
        <v>3000</v>
      </c>
      <c r="E6243" s="74" t="s">
        <v>2285</v>
      </c>
      <c r="F6243" s="74" t="s">
        <v>2285</v>
      </c>
      <c r="G6243" s="74" t="s">
        <v>2285</v>
      </c>
      <c r="H6243" s="74" t="s">
        <v>2955</v>
      </c>
      <c r="I6243" s="74" t="s">
        <v>2956</v>
      </c>
      <c r="J6243" s="74" t="s">
        <v>2957</v>
      </c>
      <c r="K6243" s="74" t="s">
        <v>32</v>
      </c>
      <c r="L6243" s="74" t="s">
        <v>2285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2285</v>
      </c>
      <c r="F6244" s="74" t="s">
        <v>2285</v>
      </c>
      <c r="G6244" s="74" t="s">
        <v>2285</v>
      </c>
      <c r="H6244" s="74" t="s">
        <v>2955</v>
      </c>
      <c r="I6244" s="74" t="s">
        <v>2956</v>
      </c>
      <c r="J6244" s="74" t="s">
        <v>2957</v>
      </c>
      <c r="K6244" s="74" t="s">
        <v>32</v>
      </c>
      <c r="L6244" s="74" t="s">
        <v>3001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3002</v>
      </c>
      <c r="F6245" s="74" t="s">
        <v>3002</v>
      </c>
      <c r="G6245" s="74" t="s">
        <v>3002</v>
      </c>
      <c r="H6245" s="74" t="s">
        <v>2955</v>
      </c>
      <c r="I6245" s="74" t="s">
        <v>2956</v>
      </c>
      <c r="J6245" s="74" t="s">
        <v>2957</v>
      </c>
      <c r="K6245" s="74" t="s">
        <v>32</v>
      </c>
      <c r="L6245" s="74" t="s">
        <v>3002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3003</v>
      </c>
      <c r="F6246" s="74" t="s">
        <v>3003</v>
      </c>
      <c r="G6246" s="74" t="s">
        <v>3003</v>
      </c>
      <c r="H6246" s="74" t="s">
        <v>2955</v>
      </c>
      <c r="I6246" s="74" t="s">
        <v>2956</v>
      </c>
      <c r="J6246" s="74" t="s">
        <v>2957</v>
      </c>
      <c r="K6246" s="74" t="s">
        <v>32</v>
      </c>
      <c r="L6246" s="74" t="s">
        <v>3003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3004</v>
      </c>
      <c r="F6247" s="74" t="s">
        <v>1750</v>
      </c>
      <c r="G6247" s="74" t="s">
        <v>1750</v>
      </c>
      <c r="H6247" s="74" t="s">
        <v>2955</v>
      </c>
      <c r="I6247" s="74" t="s">
        <v>2956</v>
      </c>
      <c r="J6247" s="74" t="s">
        <v>2957</v>
      </c>
      <c r="K6247" s="74" t="s">
        <v>32</v>
      </c>
      <c r="L6247" s="74" t="s">
        <v>3005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3006</v>
      </c>
      <c r="F6248" s="74" t="s">
        <v>3006</v>
      </c>
      <c r="G6248" s="74" t="s">
        <v>3006</v>
      </c>
      <c r="H6248" s="74" t="s">
        <v>2955</v>
      </c>
      <c r="I6248" s="74" t="s">
        <v>2956</v>
      </c>
      <c r="J6248" s="74" t="s">
        <v>2957</v>
      </c>
      <c r="K6248" s="74" t="s">
        <v>32</v>
      </c>
      <c r="L6248" s="74" t="s">
        <v>3006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3010</v>
      </c>
      <c r="F6249" s="74" t="s">
        <v>3011</v>
      </c>
      <c r="G6249" s="74" t="s">
        <v>3011</v>
      </c>
      <c r="H6249" s="74" t="s">
        <v>2955</v>
      </c>
      <c r="I6249" s="74" t="s">
        <v>2956</v>
      </c>
      <c r="J6249" s="74" t="s">
        <v>2957</v>
      </c>
      <c r="K6249" s="74" t="s">
        <v>32</v>
      </c>
      <c r="L6249" s="74" t="s">
        <v>3012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3013</v>
      </c>
      <c r="F6250" s="74" t="s">
        <v>872</v>
      </c>
      <c r="G6250" s="74" t="s">
        <v>872</v>
      </c>
      <c r="H6250" s="74" t="s">
        <v>2955</v>
      </c>
      <c r="I6250" s="74" t="s">
        <v>2956</v>
      </c>
      <c r="J6250" s="74" t="s">
        <v>2957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2350</v>
      </c>
      <c r="F6251" s="74" t="s">
        <v>2350</v>
      </c>
      <c r="G6251" s="74" t="s">
        <v>2350</v>
      </c>
      <c r="H6251" s="74" t="s">
        <v>2955</v>
      </c>
      <c r="I6251" s="74" t="s">
        <v>2956</v>
      </c>
      <c r="J6251" s="74" t="s">
        <v>2957</v>
      </c>
      <c r="K6251" s="74" t="s">
        <v>32</v>
      </c>
      <c r="L6251" s="74" t="s">
        <v>2351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2955</v>
      </c>
      <c r="I6252" s="74" t="s">
        <v>2956</v>
      </c>
      <c r="J6252" s="74" t="s">
        <v>2957</v>
      </c>
      <c r="K6252" s="74" t="s">
        <v>32</v>
      </c>
      <c r="L6252" s="74" t="s">
        <v>3014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2955</v>
      </c>
      <c r="I6253" s="74" t="s">
        <v>2956</v>
      </c>
      <c r="J6253" s="74" t="s">
        <v>2957</v>
      </c>
      <c r="K6253" s="74" t="s">
        <v>32</v>
      </c>
      <c r="L6253" s="74" t="s">
        <v>3015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3016</v>
      </c>
      <c r="G6254" s="74" t="s">
        <v>899</v>
      </c>
      <c r="H6254" s="74" t="s">
        <v>2955</v>
      </c>
      <c r="I6254" s="74" t="s">
        <v>2956</v>
      </c>
      <c r="J6254" s="74" t="s">
        <v>2957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2955</v>
      </c>
      <c r="I6255" s="74" t="s">
        <v>2956</v>
      </c>
      <c r="J6255" s="74" t="s">
        <v>2957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3017</v>
      </c>
      <c r="F6256" s="74" t="s">
        <v>3017</v>
      </c>
      <c r="G6256" s="74" t="s">
        <v>3017</v>
      </c>
      <c r="H6256" s="74" t="s">
        <v>2955</v>
      </c>
      <c r="I6256" s="74" t="s">
        <v>2956</v>
      </c>
      <c r="J6256" s="74" t="s">
        <v>2957</v>
      </c>
      <c r="K6256" s="74" t="s">
        <v>32</v>
      </c>
      <c r="L6256" s="74" t="s">
        <v>3018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3019</v>
      </c>
      <c r="F6257" s="74" t="s">
        <v>3019</v>
      </c>
      <c r="G6257" s="74" t="s">
        <v>3019</v>
      </c>
      <c r="H6257" s="74" t="s">
        <v>2955</v>
      </c>
      <c r="I6257" s="74" t="s">
        <v>2956</v>
      </c>
      <c r="J6257" s="74" t="s">
        <v>2957</v>
      </c>
      <c r="K6257" s="74" t="s">
        <v>32</v>
      </c>
      <c r="L6257" s="74" t="s">
        <v>3019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2955</v>
      </c>
      <c r="I6258" s="74" t="s">
        <v>2956</v>
      </c>
      <c r="J6258" s="74" t="s">
        <v>2957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2955</v>
      </c>
      <c r="I6259" s="74" t="s">
        <v>2956</v>
      </c>
      <c r="J6259" s="74" t="s">
        <v>2957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3021</v>
      </c>
      <c r="F6260" s="74" t="s">
        <v>3022</v>
      </c>
      <c r="G6260" s="74" t="s">
        <v>3021</v>
      </c>
      <c r="H6260" s="74" t="s">
        <v>2955</v>
      </c>
      <c r="I6260" s="74" t="s">
        <v>2956</v>
      </c>
      <c r="J6260" s="74" t="s">
        <v>2957</v>
      </c>
      <c r="K6260" s="74" t="s">
        <v>32</v>
      </c>
      <c r="L6260" s="74" t="s">
        <v>3021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3023</v>
      </c>
      <c r="F6261" s="74" t="s">
        <v>3023</v>
      </c>
      <c r="G6261" s="74" t="s">
        <v>3023</v>
      </c>
      <c r="H6261" s="74" t="s">
        <v>2955</v>
      </c>
      <c r="I6261" s="74" t="s">
        <v>2956</v>
      </c>
      <c r="J6261" s="74" t="s">
        <v>2957</v>
      </c>
      <c r="K6261" s="74" t="s">
        <v>32</v>
      </c>
      <c r="L6261" s="74" t="s">
        <v>3023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2527</v>
      </c>
      <c r="F6262" s="74" t="s">
        <v>2527</v>
      </c>
      <c r="G6262" s="74" t="s">
        <v>2527</v>
      </c>
      <c r="H6262" s="74" t="s">
        <v>2955</v>
      </c>
      <c r="I6262" s="74" t="s">
        <v>2956</v>
      </c>
      <c r="J6262" s="74" t="s">
        <v>2957</v>
      </c>
      <c r="K6262" s="74" t="s">
        <v>32</v>
      </c>
      <c r="L6262" s="74" t="s">
        <v>2527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2540</v>
      </c>
      <c r="F6263" s="74" t="s">
        <v>2540</v>
      </c>
      <c r="G6263" s="74" t="s">
        <v>2540</v>
      </c>
      <c r="H6263" s="74" t="s">
        <v>2955</v>
      </c>
      <c r="I6263" s="74" t="s">
        <v>2956</v>
      </c>
      <c r="J6263" s="74" t="s">
        <v>2957</v>
      </c>
      <c r="K6263" s="74" t="s">
        <v>32</v>
      </c>
      <c r="L6263" s="74" t="s">
        <v>2540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2563</v>
      </c>
      <c r="F6264" s="74" t="s">
        <v>2563</v>
      </c>
      <c r="G6264" s="74" t="s">
        <v>2563</v>
      </c>
      <c r="H6264" s="74" t="s">
        <v>2955</v>
      </c>
      <c r="I6264" s="74" t="s">
        <v>2956</v>
      </c>
      <c r="J6264" s="74" t="s">
        <v>2957</v>
      </c>
      <c r="K6264" s="74" t="s">
        <v>32</v>
      </c>
      <c r="L6264" s="74" t="s">
        <v>2563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74" t="s">
        <v>32</v>
      </c>
      <c r="C6265" s="74" t="s">
        <v>1072</v>
      </c>
      <c r="D6265" s="74" t="s">
        <v>3026</v>
      </c>
      <c r="E6265" s="74" t="s">
        <v>1099</v>
      </c>
      <c r="F6265" s="74" t="s">
        <v>1099</v>
      </c>
      <c r="G6265" s="74" t="s">
        <v>1099</v>
      </c>
      <c r="H6265" s="74" t="s">
        <v>2955</v>
      </c>
      <c r="I6265" s="74" t="s">
        <v>2956</v>
      </c>
      <c r="J6265" s="74" t="s">
        <v>2957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3027</v>
      </c>
      <c r="F6266" s="74" t="s">
        <v>3027</v>
      </c>
      <c r="G6266" s="74" t="s">
        <v>3027</v>
      </c>
      <c r="H6266" s="74" t="s">
        <v>2955</v>
      </c>
      <c r="I6266" s="74" t="s">
        <v>2956</v>
      </c>
      <c r="J6266" s="74" t="s">
        <v>2957</v>
      </c>
      <c r="K6266" s="74" t="s">
        <v>32</v>
      </c>
      <c r="L6266" s="74" t="s">
        <v>3027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3028</v>
      </c>
      <c r="F6267" s="74" t="s">
        <v>3028</v>
      </c>
      <c r="G6267" s="74" t="s">
        <v>3028</v>
      </c>
      <c r="H6267" s="74" t="s">
        <v>2955</v>
      </c>
      <c r="I6267" s="74" t="s">
        <v>2956</v>
      </c>
      <c r="J6267" s="74" t="s">
        <v>2957</v>
      </c>
      <c r="K6267" s="74" t="s">
        <v>32</v>
      </c>
      <c r="L6267" s="74" t="s">
        <v>3028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3029</v>
      </c>
      <c r="F6268" s="74" t="s">
        <v>3029</v>
      </c>
      <c r="G6268" s="74" t="s">
        <v>3029</v>
      </c>
      <c r="H6268" s="74" t="s">
        <v>2955</v>
      </c>
      <c r="I6268" s="74" t="s">
        <v>2956</v>
      </c>
      <c r="J6268" s="74" t="s">
        <v>2957</v>
      </c>
      <c r="K6268" s="74" t="s">
        <v>32</v>
      </c>
      <c r="L6268" s="74" t="s">
        <v>3030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74" t="s">
        <v>32</v>
      </c>
      <c r="C6269" s="74" t="s">
        <v>1072</v>
      </c>
      <c r="D6269" s="74" t="s">
        <v>1181</v>
      </c>
      <c r="E6269" s="74" t="s">
        <v>3032</v>
      </c>
      <c r="F6269" s="74" t="s">
        <v>3033</v>
      </c>
      <c r="G6269" s="74" t="s">
        <v>3033</v>
      </c>
      <c r="H6269" s="74" t="s">
        <v>2955</v>
      </c>
      <c r="I6269" s="74" t="s">
        <v>2956</v>
      </c>
      <c r="J6269" s="74" t="s">
        <v>2957</v>
      </c>
      <c r="K6269" s="74" t="s">
        <v>32</v>
      </c>
      <c r="L6269" s="74" t="s">
        <v>3033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74" t="s">
        <v>32</v>
      </c>
      <c r="C6270" s="74" t="s">
        <v>1072</v>
      </c>
      <c r="D6270" s="74" t="s">
        <v>1181</v>
      </c>
      <c r="E6270" s="74" t="s">
        <v>1191</v>
      </c>
      <c r="F6270" s="74" t="s">
        <v>1191</v>
      </c>
      <c r="G6270" s="74" t="s">
        <v>1191</v>
      </c>
      <c r="H6270" s="74" t="s">
        <v>2955</v>
      </c>
      <c r="I6270" s="74" t="s">
        <v>2956</v>
      </c>
      <c r="J6270" s="74" t="s">
        <v>2957</v>
      </c>
      <c r="K6270" s="74" t="s">
        <v>32</v>
      </c>
      <c r="L6270" s="74" t="s">
        <v>2641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74" t="s">
        <v>32</v>
      </c>
      <c r="C6271" s="74" t="s">
        <v>1072</v>
      </c>
      <c r="D6271" s="74" t="s">
        <v>1181</v>
      </c>
      <c r="E6271" s="74" t="s">
        <v>3034</v>
      </c>
      <c r="F6271" s="74" t="s">
        <v>3034</v>
      </c>
      <c r="G6271" s="74" t="s">
        <v>3034</v>
      </c>
      <c r="H6271" s="74" t="s">
        <v>2955</v>
      </c>
      <c r="I6271" s="74" t="s">
        <v>2956</v>
      </c>
      <c r="J6271" s="74" t="s">
        <v>2957</v>
      </c>
      <c r="K6271" s="74" t="s">
        <v>32</v>
      </c>
      <c r="L6271" s="74" t="s">
        <v>3034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74" t="s">
        <v>32</v>
      </c>
      <c r="C6272" s="74" t="s">
        <v>1072</v>
      </c>
      <c r="D6272" s="74" t="s">
        <v>1181</v>
      </c>
      <c r="E6272" s="74" t="s">
        <v>1221</v>
      </c>
      <c r="F6272" s="74" t="s">
        <v>1221</v>
      </c>
      <c r="G6272" s="74" t="s">
        <v>1221</v>
      </c>
      <c r="H6272" s="74" t="s">
        <v>2955</v>
      </c>
      <c r="I6272" s="74" t="s">
        <v>2956</v>
      </c>
      <c r="J6272" s="74" t="s">
        <v>2957</v>
      </c>
      <c r="K6272" s="74" t="s">
        <v>32</v>
      </c>
      <c r="L6272" s="74" t="s">
        <v>3036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74" t="s">
        <v>32</v>
      </c>
      <c r="C6273" s="74" t="s">
        <v>1072</v>
      </c>
      <c r="D6273" s="74" t="s">
        <v>1181</v>
      </c>
      <c r="E6273" s="74" t="s">
        <v>3038</v>
      </c>
      <c r="F6273" s="74" t="s">
        <v>3038</v>
      </c>
      <c r="G6273" s="74" t="s">
        <v>3038</v>
      </c>
      <c r="H6273" s="74" t="s">
        <v>2955</v>
      </c>
      <c r="I6273" s="74" t="s">
        <v>2956</v>
      </c>
      <c r="J6273" s="74" t="s">
        <v>2957</v>
      </c>
      <c r="K6273" s="74" t="s">
        <v>32</v>
      </c>
      <c r="L6273" s="74" t="s">
        <v>3039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74" t="s">
        <v>32</v>
      </c>
      <c r="C6274" s="74" t="s">
        <v>1072</v>
      </c>
      <c r="D6274" s="74" t="s">
        <v>1300</v>
      </c>
      <c r="E6274" s="74" t="s">
        <v>3040</v>
      </c>
      <c r="F6274" s="74" t="s">
        <v>3040</v>
      </c>
      <c r="G6274" s="74" t="s">
        <v>3040</v>
      </c>
      <c r="H6274" s="74" t="s">
        <v>2955</v>
      </c>
      <c r="I6274" s="74" t="s">
        <v>2956</v>
      </c>
      <c r="J6274" s="74" t="s">
        <v>2957</v>
      </c>
      <c r="K6274" s="74" t="s">
        <v>32</v>
      </c>
      <c r="L6274" s="74" t="s">
        <v>3040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74" t="s">
        <v>32</v>
      </c>
      <c r="C6275" s="74" t="s">
        <v>1329</v>
      </c>
      <c r="D6275" s="74" t="s">
        <v>1330</v>
      </c>
      <c r="E6275" s="74" t="s">
        <v>3042</v>
      </c>
      <c r="F6275" s="74" t="s">
        <v>3043</v>
      </c>
      <c r="G6275" s="74" t="s">
        <v>3043</v>
      </c>
      <c r="H6275" s="74" t="s">
        <v>2955</v>
      </c>
      <c r="I6275" s="74" t="s">
        <v>2956</v>
      </c>
      <c r="J6275" s="74" t="s">
        <v>2957</v>
      </c>
      <c r="K6275" s="74" t="s">
        <v>32</v>
      </c>
      <c r="L6275" s="74" t="s">
        <v>3043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74" t="s">
        <v>32</v>
      </c>
      <c r="C6276" s="74" t="s">
        <v>1329</v>
      </c>
      <c r="D6276" s="74" t="s">
        <v>1330</v>
      </c>
      <c r="E6276" s="74" t="s">
        <v>1331</v>
      </c>
      <c r="F6276" s="74" t="s">
        <v>1331</v>
      </c>
      <c r="G6276" s="74" t="s">
        <v>1331</v>
      </c>
      <c r="H6276" s="74" t="s">
        <v>2955</v>
      </c>
      <c r="I6276" s="74" t="s">
        <v>2956</v>
      </c>
      <c r="J6276" s="74" t="s">
        <v>2957</v>
      </c>
      <c r="K6276" s="74" t="s">
        <v>32</v>
      </c>
      <c r="L6276" s="74" t="s">
        <v>1331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74" t="s">
        <v>32</v>
      </c>
      <c r="C6277" s="74" t="s">
        <v>1329</v>
      </c>
      <c r="D6277" s="74" t="s">
        <v>1330</v>
      </c>
      <c r="E6277" s="74" t="s">
        <v>1333</v>
      </c>
      <c r="F6277" s="74" t="s">
        <v>1338</v>
      </c>
      <c r="G6277" s="74" t="s">
        <v>1333</v>
      </c>
      <c r="H6277" s="74" t="s">
        <v>2955</v>
      </c>
      <c r="I6277" s="74" t="s">
        <v>2956</v>
      </c>
      <c r="J6277" s="74" t="s">
        <v>2957</v>
      </c>
      <c r="K6277" s="74" t="s">
        <v>32</v>
      </c>
      <c r="L6277" s="74" t="s">
        <v>1333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74" t="s">
        <v>32</v>
      </c>
      <c r="C6278" s="74" t="s">
        <v>1329</v>
      </c>
      <c r="D6278" s="74" t="s">
        <v>1330</v>
      </c>
      <c r="E6278" s="74" t="s">
        <v>2736</v>
      </c>
      <c r="F6278" s="74" t="s">
        <v>2736</v>
      </c>
      <c r="G6278" s="74" t="s">
        <v>2736</v>
      </c>
      <c r="H6278" s="74" t="s">
        <v>2955</v>
      </c>
      <c r="I6278" s="74" t="s">
        <v>2956</v>
      </c>
      <c r="J6278" s="74" t="s">
        <v>2957</v>
      </c>
      <c r="K6278" s="74" t="s">
        <v>32</v>
      </c>
      <c r="L6278" s="74" t="s">
        <v>2736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74" t="s">
        <v>32</v>
      </c>
      <c r="C6279" s="74" t="s">
        <v>1329</v>
      </c>
      <c r="D6279" s="74" t="s">
        <v>1353</v>
      </c>
      <c r="E6279" s="74" t="s">
        <v>1389</v>
      </c>
      <c r="F6279" s="74" t="s">
        <v>1389</v>
      </c>
      <c r="G6279" s="74" t="s">
        <v>1389</v>
      </c>
      <c r="H6279" s="74" t="s">
        <v>2955</v>
      </c>
      <c r="I6279" s="74" t="s">
        <v>2956</v>
      </c>
      <c r="J6279" s="74" t="s">
        <v>2957</v>
      </c>
      <c r="K6279" s="74" t="s">
        <v>32</v>
      </c>
      <c r="L6279" s="74" t="s">
        <v>3044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74" t="s">
        <v>32</v>
      </c>
      <c r="C6280" s="74" t="s">
        <v>1329</v>
      </c>
      <c r="D6280" s="74" t="s">
        <v>1353</v>
      </c>
      <c r="E6280" s="74" t="s">
        <v>3045</v>
      </c>
      <c r="F6280" s="74" t="s">
        <v>3046</v>
      </c>
      <c r="G6280" s="74" t="s">
        <v>3045</v>
      </c>
      <c r="H6280" s="74" t="s">
        <v>2955</v>
      </c>
      <c r="I6280" s="74" t="s">
        <v>2956</v>
      </c>
      <c r="J6280" s="74" t="s">
        <v>2957</v>
      </c>
      <c r="K6280" s="74" t="s">
        <v>32</v>
      </c>
      <c r="L6280" s="74" t="s">
        <v>3047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74" t="s">
        <v>32</v>
      </c>
      <c r="C6281" s="74" t="s">
        <v>1329</v>
      </c>
      <c r="D6281" s="74" t="s">
        <v>1353</v>
      </c>
      <c r="E6281" s="74" t="s">
        <v>3049</v>
      </c>
      <c r="F6281" s="74" t="s">
        <v>3049</v>
      </c>
      <c r="G6281" s="74" t="s">
        <v>3049</v>
      </c>
      <c r="H6281" s="74" t="s">
        <v>2955</v>
      </c>
      <c r="I6281" s="74" t="s">
        <v>2956</v>
      </c>
      <c r="J6281" s="74" t="s">
        <v>2957</v>
      </c>
      <c r="K6281" s="74" t="s">
        <v>32</v>
      </c>
      <c r="L6281" s="74" t="s">
        <v>3049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74" t="s">
        <v>32</v>
      </c>
      <c r="C6282" s="74" t="s">
        <v>1329</v>
      </c>
      <c r="D6282" s="74" t="s">
        <v>1882</v>
      </c>
      <c r="E6282" s="74" t="s">
        <v>3050</v>
      </c>
      <c r="F6282" s="74" t="s">
        <v>3051</v>
      </c>
      <c r="G6282" s="74" t="s">
        <v>3050</v>
      </c>
      <c r="H6282" s="74" t="s">
        <v>2955</v>
      </c>
      <c r="I6282" s="74" t="s">
        <v>2956</v>
      </c>
      <c r="J6282" s="74" t="s">
        <v>2957</v>
      </c>
      <c r="K6282" s="74" t="s">
        <v>32</v>
      </c>
      <c r="L6282" s="74" t="s">
        <v>3050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74" t="s">
        <v>32</v>
      </c>
      <c r="C6283" s="74" t="s">
        <v>1329</v>
      </c>
      <c r="D6283" s="74" t="s">
        <v>1432</v>
      </c>
      <c r="E6283" s="74" t="s">
        <v>3052</v>
      </c>
      <c r="F6283" s="74" t="s">
        <v>3052</v>
      </c>
      <c r="G6283" s="74" t="s">
        <v>3052</v>
      </c>
      <c r="H6283" s="74" t="s">
        <v>2955</v>
      </c>
      <c r="I6283" s="74" t="s">
        <v>2956</v>
      </c>
      <c r="J6283" s="74" t="s">
        <v>2957</v>
      </c>
      <c r="K6283" s="74" t="s">
        <v>32</v>
      </c>
      <c r="L6283" s="74" t="s">
        <v>3052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74" t="s">
        <v>32</v>
      </c>
      <c r="C6284" s="74" t="s">
        <v>1329</v>
      </c>
      <c r="D6284" s="74" t="s">
        <v>1440</v>
      </c>
      <c r="E6284" s="74" t="s">
        <v>1445</v>
      </c>
      <c r="F6284" s="74" t="s">
        <v>1445</v>
      </c>
      <c r="G6284" s="74" t="s">
        <v>1445</v>
      </c>
      <c r="H6284" s="74" t="s">
        <v>2955</v>
      </c>
      <c r="I6284" s="74" t="s">
        <v>2956</v>
      </c>
      <c r="J6284" s="74" t="s">
        <v>2957</v>
      </c>
      <c r="K6284" s="74" t="s">
        <v>32</v>
      </c>
      <c r="L6284" s="74" t="s">
        <v>1446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74" t="s">
        <v>32</v>
      </c>
      <c r="C6285" s="74" t="s">
        <v>1329</v>
      </c>
      <c r="D6285" s="74" t="s">
        <v>1440</v>
      </c>
      <c r="E6285" s="74" t="s">
        <v>3053</v>
      </c>
      <c r="F6285" s="74" t="s">
        <v>3053</v>
      </c>
      <c r="G6285" s="74" t="s">
        <v>3053</v>
      </c>
      <c r="H6285" s="74" t="s">
        <v>2955</v>
      </c>
      <c r="I6285" s="74" t="s">
        <v>2956</v>
      </c>
      <c r="J6285" s="74" t="s">
        <v>2957</v>
      </c>
      <c r="K6285" s="74" t="s">
        <v>32</v>
      </c>
      <c r="L6285" s="74" t="s">
        <v>3054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74" t="s">
        <v>32</v>
      </c>
      <c r="C6286" s="74" t="s">
        <v>1329</v>
      </c>
      <c r="D6286" s="74" t="s">
        <v>1440</v>
      </c>
      <c r="E6286" s="74" t="s">
        <v>1458</v>
      </c>
      <c r="F6286" s="74" t="s">
        <v>1458</v>
      </c>
      <c r="G6286" s="74" t="s">
        <v>1458</v>
      </c>
      <c r="H6286" s="74" t="s">
        <v>2955</v>
      </c>
      <c r="I6286" s="74" t="s">
        <v>2956</v>
      </c>
      <c r="J6286" s="74" t="s">
        <v>2957</v>
      </c>
      <c r="K6286" s="74" t="s">
        <v>32</v>
      </c>
      <c r="L6286" s="74" t="s">
        <v>1451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74" t="s">
        <v>32</v>
      </c>
      <c r="C6287" s="74" t="s">
        <v>1329</v>
      </c>
      <c r="D6287" s="74" t="s">
        <v>1440</v>
      </c>
      <c r="E6287" s="74" t="s">
        <v>3056</v>
      </c>
      <c r="F6287" s="74" t="s">
        <v>3056</v>
      </c>
      <c r="G6287" s="74" t="s">
        <v>3056</v>
      </c>
      <c r="H6287" s="74" t="s">
        <v>2955</v>
      </c>
      <c r="I6287" s="74" t="s">
        <v>2956</v>
      </c>
      <c r="J6287" s="74" t="s">
        <v>2957</v>
      </c>
      <c r="K6287" s="74" t="s">
        <v>32</v>
      </c>
      <c r="L6287" s="74" t="s">
        <v>3057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74" t="s">
        <v>32</v>
      </c>
      <c r="C6288" s="74" t="s">
        <v>1329</v>
      </c>
      <c r="D6288" s="74" t="s">
        <v>1440</v>
      </c>
      <c r="E6288" s="74" t="s">
        <v>3058</v>
      </c>
      <c r="F6288" s="74" t="s">
        <v>3058</v>
      </c>
      <c r="G6288" s="74" t="s">
        <v>3058</v>
      </c>
      <c r="H6288" s="74" t="s">
        <v>2955</v>
      </c>
      <c r="I6288" s="74" t="s">
        <v>2956</v>
      </c>
      <c r="J6288" s="74" t="s">
        <v>2957</v>
      </c>
      <c r="K6288" s="74" t="s">
        <v>32</v>
      </c>
      <c r="L6288" s="74" t="s">
        <v>3059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74" t="s">
        <v>32</v>
      </c>
      <c r="C6289" s="74" t="s">
        <v>1329</v>
      </c>
      <c r="D6289" s="74" t="s">
        <v>1440</v>
      </c>
      <c r="E6289" s="74" t="s">
        <v>3060</v>
      </c>
      <c r="F6289" s="74" t="s">
        <v>3060</v>
      </c>
      <c r="G6289" s="74" t="s">
        <v>3060</v>
      </c>
      <c r="H6289" s="74" t="s">
        <v>2955</v>
      </c>
      <c r="I6289" s="74" t="s">
        <v>2956</v>
      </c>
      <c r="J6289" s="74" t="s">
        <v>2957</v>
      </c>
      <c r="K6289" s="74" t="s">
        <v>32</v>
      </c>
      <c r="L6289" s="74" t="s">
        <v>3061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74" t="s">
        <v>32</v>
      </c>
      <c r="C6290" s="74" t="s">
        <v>1329</v>
      </c>
      <c r="D6290" s="74" t="s">
        <v>1440</v>
      </c>
      <c r="E6290" s="74" t="s">
        <v>2812</v>
      </c>
      <c r="F6290" s="74" t="s">
        <v>2812</v>
      </c>
      <c r="G6290" s="74" t="s">
        <v>2812</v>
      </c>
      <c r="H6290" s="74" t="s">
        <v>2955</v>
      </c>
      <c r="I6290" s="74" t="s">
        <v>2956</v>
      </c>
      <c r="J6290" s="74" t="s">
        <v>2957</v>
      </c>
      <c r="K6290" s="74" t="s">
        <v>32</v>
      </c>
      <c r="L6290" s="74" t="s">
        <v>2813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74" t="s">
        <v>32</v>
      </c>
      <c r="C6291" s="74" t="s">
        <v>1329</v>
      </c>
      <c r="D6291" s="74" t="s">
        <v>1440</v>
      </c>
      <c r="E6291" s="74" t="s">
        <v>3062</v>
      </c>
      <c r="F6291" s="74" t="s">
        <v>3062</v>
      </c>
      <c r="G6291" s="74" t="s">
        <v>3062</v>
      </c>
      <c r="H6291" s="74" t="s">
        <v>2955</v>
      </c>
      <c r="I6291" s="74" t="s">
        <v>2956</v>
      </c>
      <c r="J6291" s="74" t="s">
        <v>2957</v>
      </c>
      <c r="K6291" s="74" t="s">
        <v>32</v>
      </c>
      <c r="L6291" s="74" t="s">
        <v>3063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74" t="s">
        <v>32</v>
      </c>
      <c r="C6292" s="74" t="s">
        <v>1329</v>
      </c>
      <c r="D6292" s="74" t="s">
        <v>1440</v>
      </c>
      <c r="E6292" s="74" t="s">
        <v>287</v>
      </c>
      <c r="F6292" s="74" t="s">
        <v>3064</v>
      </c>
      <c r="G6292" s="74" t="s">
        <v>287</v>
      </c>
      <c r="H6292" s="74" t="s">
        <v>2955</v>
      </c>
      <c r="I6292" s="74" t="s">
        <v>2956</v>
      </c>
      <c r="J6292" s="74" t="s">
        <v>2957</v>
      </c>
      <c r="K6292" s="74" t="s">
        <v>32</v>
      </c>
      <c r="L6292" s="74" t="s">
        <v>3063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74" t="s">
        <v>32</v>
      </c>
      <c r="C6293" s="74" t="s">
        <v>1329</v>
      </c>
      <c r="D6293" s="74" t="s">
        <v>1440</v>
      </c>
      <c r="E6293" s="74" t="s">
        <v>581</v>
      </c>
      <c r="F6293" s="74" t="s">
        <v>1491</v>
      </c>
      <c r="G6293" s="74" t="s">
        <v>581</v>
      </c>
      <c r="H6293" s="74" t="s">
        <v>2955</v>
      </c>
      <c r="I6293" s="74" t="s">
        <v>2956</v>
      </c>
      <c r="J6293" s="74" t="s">
        <v>2957</v>
      </c>
      <c r="K6293" s="74" t="s">
        <v>32</v>
      </c>
      <c r="L6293" s="74" t="s">
        <v>3065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3066</v>
      </c>
      <c r="F6294" s="74" t="s">
        <v>3067</v>
      </c>
      <c r="G6294" s="74" t="s">
        <v>1049</v>
      </c>
      <c r="H6294" s="74" t="s">
        <v>2955</v>
      </c>
      <c r="I6294" s="74" t="s">
        <v>2956</v>
      </c>
      <c r="J6294" s="74" t="s">
        <v>2957</v>
      </c>
      <c r="K6294" s="74" t="s">
        <v>32</v>
      </c>
      <c r="L6294" s="74" t="s">
        <v>3068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74" t="s">
        <v>1046</v>
      </c>
      <c r="C6295" s="74" t="s">
        <v>1329</v>
      </c>
      <c r="D6295" s="74" t="s">
        <v>1440</v>
      </c>
      <c r="E6295" s="74" t="s">
        <v>3069</v>
      </c>
      <c r="F6295" s="74" t="s">
        <v>3070</v>
      </c>
      <c r="G6295" s="74" t="s">
        <v>1923</v>
      </c>
      <c r="H6295" s="74" t="s">
        <v>2955</v>
      </c>
      <c r="I6295" s="74" t="s">
        <v>2956</v>
      </c>
      <c r="J6295" s="74" t="s">
        <v>2957</v>
      </c>
      <c r="K6295" s="74" t="s">
        <v>32</v>
      </c>
      <c r="L6295" s="74" t="s">
        <v>3069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4095</v>
      </c>
      <c r="F6296" s="108" t="s">
        <v>4095</v>
      </c>
      <c r="G6296" s="108" t="s">
        <v>4095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3268</v>
      </c>
      <c r="AI6296" t="e">
        <v>#N/A</v>
      </c>
    </row>
    <row r="6297" spans="1:35" ht="14.25" customHeight="1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3515</v>
      </c>
      <c r="F6297" s="108" t="s">
        <v>3515</v>
      </c>
      <c r="G6297" s="108" t="s">
        <v>3515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3268</v>
      </c>
      <c r="AI6297" t="e">
        <v>#N/A</v>
      </c>
    </row>
    <row r="6298" spans="1:35" ht="14.25" customHeight="1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3516</v>
      </c>
      <c r="F6299" s="74" t="s">
        <v>3516</v>
      </c>
      <c r="G6299" s="74" t="s">
        <v>3516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3517</v>
      </c>
      <c r="F6300" s="74" t="s">
        <v>3517</v>
      </c>
      <c r="G6300" s="74" t="s">
        <v>3517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3518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3519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3750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3750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4096</v>
      </c>
      <c r="F6315" s="74" t="s">
        <v>4096</v>
      </c>
      <c r="G6315" s="74" t="s">
        <v>4096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3750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4096</v>
      </c>
      <c r="F6316" s="74" t="s">
        <v>4096</v>
      </c>
      <c r="G6316" s="74" t="s">
        <v>4096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4044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3521</v>
      </c>
      <c r="F6319" s="74" t="s">
        <v>3521</v>
      </c>
      <c r="G6319" s="74" t="s">
        <v>3521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4097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4098</v>
      </c>
      <c r="F6321" s="74" t="s">
        <v>4098</v>
      </c>
      <c r="G6321" s="74" t="s">
        <v>4098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3003</v>
      </c>
      <c r="F6323" s="74" t="s">
        <v>3003</v>
      </c>
      <c r="G6323" s="74" t="s">
        <v>3003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3522</v>
      </c>
      <c r="F6325" s="74" t="s">
        <v>3522</v>
      </c>
      <c r="G6325" s="74" t="s">
        <v>3522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3523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3137</v>
      </c>
      <c r="F6329" s="74" t="s">
        <v>3137</v>
      </c>
      <c r="G6329" s="74" t="s">
        <v>3137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3524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4099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1411</v>
      </c>
      <c r="F6335" s="74" t="s">
        <v>3525</v>
      </c>
      <c r="G6335" s="74" t="s">
        <v>1411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4044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4100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3750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2493</v>
      </c>
      <c r="F6344" s="74" t="s">
        <v>2493</v>
      </c>
      <c r="G6344" s="74" t="s">
        <v>2493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4101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4102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4103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4102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4104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4102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4105</v>
      </c>
      <c r="F6350" s="74" t="s">
        <v>3431</v>
      </c>
      <c r="G6350" s="74" t="s">
        <v>2584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4106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4038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4107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3750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4108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4109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3268</v>
      </c>
      <c r="AI6355" t="e">
        <v>#N/A</v>
      </c>
    </row>
    <row r="6356" spans="1:35" ht="14.25" customHeight="1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4109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3268</v>
      </c>
      <c r="AI6356" t="e">
        <v>#N/A</v>
      </c>
    </row>
    <row r="6357" spans="1:35" ht="14.25" customHeight="1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4110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3750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1165</v>
      </c>
      <c r="F6364" s="74" t="s">
        <v>1165</v>
      </c>
      <c r="G6364" s="74" t="s">
        <v>1165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3644</v>
      </c>
      <c r="F6365" s="74" t="s">
        <v>3644</v>
      </c>
      <c r="G6365" s="74" t="s">
        <v>3644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1166</v>
      </c>
      <c r="F6366" s="74" t="s">
        <v>1167</v>
      </c>
      <c r="G6366" s="74" t="s">
        <v>1166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1166</v>
      </c>
      <c r="F6367" s="74" t="s">
        <v>1167</v>
      </c>
      <c r="G6367" s="74" t="s">
        <v>1166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1171</v>
      </c>
      <c r="F6368" s="74" t="s">
        <v>1172</v>
      </c>
      <c r="G6368" s="74" t="s">
        <v>1171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4044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1171</v>
      </c>
      <c r="F6369" s="74" t="s">
        <v>1172</v>
      </c>
      <c r="G6369" s="74" t="s">
        <v>1171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4044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74" t="s">
        <v>32</v>
      </c>
      <c r="C6370" s="74" t="s">
        <v>1072</v>
      </c>
      <c r="D6370" s="74" t="s">
        <v>1181</v>
      </c>
      <c r="E6370" s="74" t="s">
        <v>1183</v>
      </c>
      <c r="F6370" s="74" t="s">
        <v>1183</v>
      </c>
      <c r="G6370" s="74" t="s">
        <v>1183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74" t="s">
        <v>32</v>
      </c>
      <c r="C6371" s="74" t="s">
        <v>1072</v>
      </c>
      <c r="D6371" s="74" t="s">
        <v>1181</v>
      </c>
      <c r="E6371" s="74" t="s">
        <v>1190</v>
      </c>
      <c r="F6371" s="74" t="s">
        <v>1190</v>
      </c>
      <c r="G6371" s="74" t="s">
        <v>1190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4111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74" t="s">
        <v>32</v>
      </c>
      <c r="C6372" s="74" t="s">
        <v>1072</v>
      </c>
      <c r="D6372" s="74" t="s">
        <v>1181</v>
      </c>
      <c r="E6372" s="74" t="s">
        <v>4112</v>
      </c>
      <c r="F6372" s="74" t="s">
        <v>4112</v>
      </c>
      <c r="G6372" s="74" t="s">
        <v>4112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74" t="s">
        <v>32</v>
      </c>
      <c r="C6373" s="74" t="s">
        <v>1072</v>
      </c>
      <c r="D6373" s="74" t="s">
        <v>1181</v>
      </c>
      <c r="E6373" s="74" t="s">
        <v>1234</v>
      </c>
      <c r="F6373" s="74" t="s">
        <v>1234</v>
      </c>
      <c r="G6373" s="74" t="s">
        <v>1234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4111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74" t="s">
        <v>32</v>
      </c>
      <c r="C6374" s="74" t="s">
        <v>1072</v>
      </c>
      <c r="D6374" s="74" t="s">
        <v>1181</v>
      </c>
      <c r="E6374" s="74" t="s">
        <v>3529</v>
      </c>
      <c r="F6374" s="74" t="s">
        <v>3529</v>
      </c>
      <c r="G6374" s="74" t="s">
        <v>3529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74" t="s">
        <v>32</v>
      </c>
      <c r="C6375" s="74" t="s">
        <v>1072</v>
      </c>
      <c r="D6375" s="74" t="s">
        <v>1181</v>
      </c>
      <c r="E6375" s="74" t="s">
        <v>1192</v>
      </c>
      <c r="F6375" s="74" t="s">
        <v>1192</v>
      </c>
      <c r="G6375" s="74" t="s">
        <v>1192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74" t="s">
        <v>32</v>
      </c>
      <c r="C6376" s="74" t="s">
        <v>1072</v>
      </c>
      <c r="D6376" s="74" t="s">
        <v>1181</v>
      </c>
      <c r="E6376" s="74" t="s">
        <v>1210</v>
      </c>
      <c r="F6376" s="74" t="s">
        <v>1211</v>
      </c>
      <c r="G6376" s="74" t="s">
        <v>1210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74" t="s">
        <v>32</v>
      </c>
      <c r="C6377" s="74" t="s">
        <v>1072</v>
      </c>
      <c r="D6377" s="74" t="s">
        <v>1181</v>
      </c>
      <c r="E6377" s="74" t="s">
        <v>4113</v>
      </c>
      <c r="F6377" s="74" t="s">
        <v>4113</v>
      </c>
      <c r="G6377" s="74" t="s">
        <v>4113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4044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74" t="s">
        <v>32</v>
      </c>
      <c r="C6378" s="74" t="s">
        <v>1072</v>
      </c>
      <c r="D6378" s="74" t="s">
        <v>1181</v>
      </c>
      <c r="E6378" s="74" t="s">
        <v>4113</v>
      </c>
      <c r="F6378" s="74" t="s">
        <v>4113</v>
      </c>
      <c r="G6378" s="74" t="s">
        <v>4113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4044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74" t="s">
        <v>32</v>
      </c>
      <c r="C6379" s="74" t="s">
        <v>1072</v>
      </c>
      <c r="D6379" s="74" t="s">
        <v>1181</v>
      </c>
      <c r="E6379" s="74" t="s">
        <v>1227</v>
      </c>
      <c r="F6379" s="74" t="s">
        <v>1227</v>
      </c>
      <c r="G6379" s="74" t="s">
        <v>1227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74" t="s">
        <v>32</v>
      </c>
      <c r="C6380" s="74" t="s">
        <v>1072</v>
      </c>
      <c r="D6380" s="74" t="s">
        <v>1181</v>
      </c>
      <c r="E6380" s="74" t="s">
        <v>1233</v>
      </c>
      <c r="F6380" s="74" t="s">
        <v>1233</v>
      </c>
      <c r="G6380" s="74" t="s">
        <v>1233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4111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74" t="s">
        <v>32</v>
      </c>
      <c r="C6381" s="74" t="s">
        <v>1072</v>
      </c>
      <c r="D6381" s="74" t="s">
        <v>1181</v>
      </c>
      <c r="E6381" s="74" t="s">
        <v>1271</v>
      </c>
      <c r="F6381" s="74" t="s">
        <v>1271</v>
      </c>
      <c r="G6381" s="74" t="s">
        <v>1271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74" t="s">
        <v>32</v>
      </c>
      <c r="C6382" s="74" t="s">
        <v>1072</v>
      </c>
      <c r="D6382" s="74" t="s">
        <v>1181</v>
      </c>
      <c r="E6382" s="74" t="s">
        <v>3531</v>
      </c>
      <c r="F6382" s="74" t="s">
        <v>3531</v>
      </c>
      <c r="G6382" s="74" t="s">
        <v>3531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4038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74" t="s">
        <v>32</v>
      </c>
      <c r="C6383" s="74" t="s">
        <v>1072</v>
      </c>
      <c r="D6383" s="74" t="s">
        <v>1300</v>
      </c>
      <c r="E6383" s="74" t="s">
        <v>1314</v>
      </c>
      <c r="F6383" s="74" t="s">
        <v>1318</v>
      </c>
      <c r="G6383" s="74" t="s">
        <v>1314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74" t="s">
        <v>32</v>
      </c>
      <c r="C6384" s="74" t="s">
        <v>1329</v>
      </c>
      <c r="D6384" s="74" t="s">
        <v>1440</v>
      </c>
      <c r="E6384" s="74" t="s">
        <v>1461</v>
      </c>
      <c r="F6384" s="74" t="s">
        <v>1461</v>
      </c>
      <c r="G6384" s="74" t="s">
        <v>1461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74" t="s">
        <v>32</v>
      </c>
      <c r="C6385" s="74" t="s">
        <v>1329</v>
      </c>
      <c r="D6385" s="74" t="s">
        <v>1440</v>
      </c>
      <c r="E6385" s="74" t="s">
        <v>1463</v>
      </c>
      <c r="F6385" s="74" t="s">
        <v>1463</v>
      </c>
      <c r="G6385" s="74" t="s">
        <v>1463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74" t="s">
        <v>32</v>
      </c>
      <c r="C6386" s="74" t="s">
        <v>1329</v>
      </c>
      <c r="D6386" s="74" t="s">
        <v>1440</v>
      </c>
      <c r="E6386" s="74" t="s">
        <v>1464</v>
      </c>
      <c r="F6386" s="74" t="s">
        <v>1465</v>
      </c>
      <c r="G6386" s="74" t="s">
        <v>1464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74" t="s">
        <v>32</v>
      </c>
      <c r="C6387" s="74" t="s">
        <v>1329</v>
      </c>
      <c r="D6387" s="74" t="s">
        <v>1440</v>
      </c>
      <c r="E6387" s="74" t="s">
        <v>1479</v>
      </c>
      <c r="F6387" s="74" t="s">
        <v>1479</v>
      </c>
      <c r="G6387" s="74" t="s">
        <v>1479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74" t="s">
        <v>32</v>
      </c>
      <c r="C6388" s="74" t="s">
        <v>1329</v>
      </c>
      <c r="D6388" s="74" t="s">
        <v>1440</v>
      </c>
      <c r="E6388" s="74" t="s">
        <v>1490</v>
      </c>
      <c r="F6388" s="74" t="s">
        <v>1490</v>
      </c>
      <c r="G6388" s="74" t="s">
        <v>1490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74" t="s">
        <v>32</v>
      </c>
      <c r="C6389" s="74" t="s">
        <v>1329</v>
      </c>
      <c r="D6389" s="74" t="s">
        <v>1440</v>
      </c>
      <c r="E6389" s="74" t="s">
        <v>3533</v>
      </c>
      <c r="F6389" s="74" t="s">
        <v>3533</v>
      </c>
      <c r="G6389" s="74" t="s">
        <v>3533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74" t="s">
        <v>32</v>
      </c>
      <c r="C6390" s="74" t="s">
        <v>1329</v>
      </c>
      <c r="D6390" s="74" t="s">
        <v>1440</v>
      </c>
      <c r="E6390" s="74" t="s">
        <v>1502</v>
      </c>
      <c r="F6390" s="74" t="s">
        <v>1503</v>
      </c>
      <c r="G6390" s="74" t="s">
        <v>1502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74" t="s">
        <v>32</v>
      </c>
      <c r="C6391" s="74" t="s">
        <v>1329</v>
      </c>
      <c r="D6391" s="74" t="s">
        <v>1440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74" t="s">
        <v>32</v>
      </c>
      <c r="C6392" s="74" t="s">
        <v>1329</v>
      </c>
      <c r="D6392" s="74" t="s">
        <v>1350</v>
      </c>
      <c r="E6392" s="74" t="s">
        <v>4114</v>
      </c>
      <c r="F6392" s="74" t="s">
        <v>4114</v>
      </c>
      <c r="G6392" s="74" t="s">
        <v>4114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74" t="s">
        <v>32</v>
      </c>
      <c r="C6393" s="74" t="s">
        <v>1329</v>
      </c>
      <c r="D6393" s="74" t="s">
        <v>1350</v>
      </c>
      <c r="E6393" s="74" t="s">
        <v>3534</v>
      </c>
      <c r="F6393" s="74" t="s">
        <v>3534</v>
      </c>
      <c r="G6393" s="74" t="s">
        <v>3534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74" t="s">
        <v>32</v>
      </c>
      <c r="C6394" s="74" t="s">
        <v>1329</v>
      </c>
      <c r="D6394" s="74" t="s">
        <v>1350</v>
      </c>
      <c r="E6394" s="74" t="s">
        <v>4115</v>
      </c>
      <c r="F6394" s="74" t="s">
        <v>4115</v>
      </c>
      <c r="G6394" s="74" t="s">
        <v>4115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74" t="s">
        <v>32</v>
      </c>
      <c r="C6395" s="74" t="s">
        <v>1329</v>
      </c>
      <c r="D6395" s="74" t="s">
        <v>1350</v>
      </c>
      <c r="E6395" s="74" t="s">
        <v>4116</v>
      </c>
      <c r="F6395" s="74" t="s">
        <v>4116</v>
      </c>
      <c r="G6395" s="74" t="s">
        <v>4116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74" t="s">
        <v>32</v>
      </c>
      <c r="C6396" s="74" t="s">
        <v>1329</v>
      </c>
      <c r="D6396" s="74" t="s">
        <v>1353</v>
      </c>
      <c r="E6396" s="74" t="s">
        <v>1381</v>
      </c>
      <c r="F6396" s="74" t="s">
        <v>1381</v>
      </c>
      <c r="G6396" s="74" t="s">
        <v>1381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74" t="s">
        <v>32</v>
      </c>
      <c r="C6397" s="74" t="s">
        <v>1329</v>
      </c>
      <c r="D6397" s="74" t="s">
        <v>1353</v>
      </c>
      <c r="E6397" s="74" t="s">
        <v>3535</v>
      </c>
      <c r="F6397" s="74" t="s">
        <v>3535</v>
      </c>
      <c r="G6397" s="74" t="s">
        <v>3535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74" t="s">
        <v>32</v>
      </c>
      <c r="C6398" s="74" t="s">
        <v>1329</v>
      </c>
      <c r="D6398" s="74" t="s">
        <v>1353</v>
      </c>
      <c r="E6398" s="74" t="s">
        <v>4117</v>
      </c>
      <c r="F6398" s="74" t="s">
        <v>4117</v>
      </c>
      <c r="G6398" s="74" t="s">
        <v>4117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74" t="s">
        <v>32</v>
      </c>
      <c r="C6399" s="74" t="s">
        <v>1329</v>
      </c>
      <c r="D6399" s="74" t="s">
        <v>1353</v>
      </c>
      <c r="E6399" s="74" t="s">
        <v>1403</v>
      </c>
      <c r="F6399" s="74" t="s">
        <v>1403</v>
      </c>
      <c r="G6399" s="74" t="s">
        <v>1403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74" t="s">
        <v>32</v>
      </c>
      <c r="C6400" s="74" t="s">
        <v>1329</v>
      </c>
      <c r="D6400" s="74" t="s">
        <v>1353</v>
      </c>
      <c r="E6400" s="74" t="s">
        <v>1411</v>
      </c>
      <c r="F6400" s="74" t="s">
        <v>1411</v>
      </c>
      <c r="G6400" s="74" t="s">
        <v>1411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74" t="s">
        <v>32</v>
      </c>
      <c r="C6401" s="74" t="s">
        <v>1329</v>
      </c>
      <c r="D6401" s="74" t="s">
        <v>1511</v>
      </c>
      <c r="E6401" s="74" t="s">
        <v>1512</v>
      </c>
      <c r="F6401" s="74" t="s">
        <v>1512</v>
      </c>
      <c r="G6401" s="74" t="s">
        <v>1512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74" t="s">
        <v>32</v>
      </c>
      <c r="C6402" s="74" t="s">
        <v>1516</v>
      </c>
      <c r="D6402" s="74" t="s">
        <v>1517</v>
      </c>
      <c r="E6402" s="74" t="s">
        <v>1521</v>
      </c>
      <c r="F6402" s="74" t="s">
        <v>1521</v>
      </c>
      <c r="G6402" s="74" t="s">
        <v>1521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74" t="s">
        <v>32</v>
      </c>
      <c r="C6403" s="74" t="s">
        <v>1516</v>
      </c>
      <c r="D6403" s="74" t="s">
        <v>1517</v>
      </c>
      <c r="E6403" s="74" t="s">
        <v>1523</v>
      </c>
      <c r="F6403" s="74" t="s">
        <v>1523</v>
      </c>
      <c r="G6403" s="74" t="s">
        <v>1523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4118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74" t="s">
        <v>32</v>
      </c>
      <c r="C6404" s="74" t="s">
        <v>1516</v>
      </c>
      <c r="D6404" s="74" t="s">
        <v>1517</v>
      </c>
      <c r="E6404" s="74" t="s">
        <v>4119</v>
      </c>
      <c r="F6404" s="74" t="s">
        <v>4120</v>
      </c>
      <c r="G6404" s="74" t="s">
        <v>4119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4121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74" t="s">
        <v>32</v>
      </c>
      <c r="C6405" s="74" t="s">
        <v>1516</v>
      </c>
      <c r="D6405" s="74" t="s">
        <v>1517</v>
      </c>
      <c r="E6405" s="74" t="s">
        <v>1528</v>
      </c>
      <c r="F6405" s="74" t="s">
        <v>1528</v>
      </c>
      <c r="G6405" s="74" t="s">
        <v>1528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74" t="s">
        <v>32</v>
      </c>
      <c r="C6406" s="74" t="s">
        <v>1516</v>
      </c>
      <c r="D6406" s="74" t="s">
        <v>1517</v>
      </c>
      <c r="E6406" s="74" t="s">
        <v>1529</v>
      </c>
      <c r="F6406" s="74" t="s">
        <v>1529</v>
      </c>
      <c r="G6406" s="74" t="s">
        <v>1529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74" t="s">
        <v>32</v>
      </c>
      <c r="C6407" s="74" t="s">
        <v>1516</v>
      </c>
      <c r="D6407" s="74" t="s">
        <v>1517</v>
      </c>
      <c r="E6407" s="74" t="s">
        <v>1531</v>
      </c>
      <c r="F6407" s="74" t="s">
        <v>1531</v>
      </c>
      <c r="G6407" s="74" t="s">
        <v>1531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74" t="s">
        <v>32</v>
      </c>
      <c r="C6408" s="74" t="s">
        <v>1516</v>
      </c>
      <c r="D6408" s="74" t="s">
        <v>1517</v>
      </c>
      <c r="E6408" s="74" t="s">
        <v>1532</v>
      </c>
      <c r="F6408" s="74" t="s">
        <v>1532</v>
      </c>
      <c r="G6408" s="74" t="s">
        <v>1532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4122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74" t="s">
        <v>32</v>
      </c>
      <c r="C6409" s="74" t="s">
        <v>1516</v>
      </c>
      <c r="D6409" s="74" t="s">
        <v>1517</v>
      </c>
      <c r="E6409" s="74" t="s">
        <v>2886</v>
      </c>
      <c r="F6409" s="74" t="s">
        <v>2887</v>
      </c>
      <c r="G6409" s="74" t="s">
        <v>2886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74" t="s">
        <v>32</v>
      </c>
      <c r="C6410" s="74" t="s">
        <v>1516</v>
      </c>
      <c r="D6410" s="74" t="s">
        <v>1517</v>
      </c>
      <c r="E6410" s="74" t="s">
        <v>1535</v>
      </c>
      <c r="F6410" s="74" t="s">
        <v>1535</v>
      </c>
      <c r="G6410" s="74" t="s">
        <v>1535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74" t="s">
        <v>32</v>
      </c>
      <c r="C6411" s="74" t="s">
        <v>1516</v>
      </c>
      <c r="D6411" s="74" t="s">
        <v>1517</v>
      </c>
      <c r="E6411" s="74" t="s">
        <v>1536</v>
      </c>
      <c r="F6411" s="74" t="s">
        <v>1536</v>
      </c>
      <c r="G6411" s="74" t="s">
        <v>1536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74" t="s">
        <v>32</v>
      </c>
      <c r="C6412" s="74" t="s">
        <v>1516</v>
      </c>
      <c r="D6412" s="74" t="s">
        <v>1517</v>
      </c>
      <c r="E6412" s="74" t="s">
        <v>1537</v>
      </c>
      <c r="F6412" s="74" t="s">
        <v>1537</v>
      </c>
      <c r="G6412" s="74" t="s">
        <v>1537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4121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74" t="s">
        <v>32</v>
      </c>
      <c r="C6413" s="74" t="s">
        <v>1516</v>
      </c>
      <c r="D6413" s="74" t="s">
        <v>1517</v>
      </c>
      <c r="E6413" s="74" t="s">
        <v>4123</v>
      </c>
      <c r="F6413" s="74" t="s">
        <v>4123</v>
      </c>
      <c r="G6413" s="74" t="s">
        <v>4123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4122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74" t="s">
        <v>32</v>
      </c>
      <c r="C6414" s="74" t="s">
        <v>1516</v>
      </c>
      <c r="D6414" s="74" t="s">
        <v>1517</v>
      </c>
      <c r="E6414" s="74" t="s">
        <v>1538</v>
      </c>
      <c r="F6414" s="74" t="s">
        <v>1538</v>
      </c>
      <c r="G6414" s="74" t="s">
        <v>1538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74" t="s">
        <v>32</v>
      </c>
      <c r="C6415" s="74" t="s">
        <v>1516</v>
      </c>
      <c r="D6415" s="74" t="s">
        <v>1517</v>
      </c>
      <c r="E6415" s="74" t="s">
        <v>4124</v>
      </c>
      <c r="F6415" s="74" t="s">
        <v>4124</v>
      </c>
      <c r="G6415" s="74" t="s">
        <v>4124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4122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74" t="s">
        <v>32</v>
      </c>
      <c r="C6416" s="74" t="s">
        <v>1516</v>
      </c>
      <c r="D6416" s="74" t="s">
        <v>1517</v>
      </c>
      <c r="E6416" s="74" t="s">
        <v>1539</v>
      </c>
      <c r="F6416" s="74" t="s">
        <v>1539</v>
      </c>
      <c r="G6416" s="74" t="s">
        <v>1539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74" t="s">
        <v>32</v>
      </c>
      <c r="C6417" s="74" t="s">
        <v>1516</v>
      </c>
      <c r="D6417" s="74" t="s">
        <v>1517</v>
      </c>
      <c r="E6417" s="74" t="s">
        <v>1542</v>
      </c>
      <c r="F6417" s="74" t="s">
        <v>1542</v>
      </c>
      <c r="G6417" s="74" t="s">
        <v>1542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74" t="s">
        <v>32</v>
      </c>
      <c r="C6418" s="74" t="s">
        <v>1516</v>
      </c>
      <c r="D6418" s="74" t="s">
        <v>1517</v>
      </c>
      <c r="E6418" s="74" t="s">
        <v>1546</v>
      </c>
      <c r="F6418" s="74" t="s">
        <v>1546</v>
      </c>
      <c r="G6418" s="74" t="s">
        <v>1546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74" t="s">
        <v>32</v>
      </c>
      <c r="C6419" s="74" t="s">
        <v>1516</v>
      </c>
      <c r="D6419" s="74" t="s">
        <v>1517</v>
      </c>
      <c r="E6419" s="74" t="s">
        <v>2918</v>
      </c>
      <c r="F6419" s="74" t="s">
        <v>2918</v>
      </c>
      <c r="G6419" s="74" t="s">
        <v>2918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74" t="s">
        <v>32</v>
      </c>
      <c r="C6420" s="74" t="s">
        <v>1516</v>
      </c>
      <c r="D6420" s="74" t="s">
        <v>1517</v>
      </c>
      <c r="E6420" s="74" t="s">
        <v>1622</v>
      </c>
      <c r="F6420" s="74" t="s">
        <v>1622</v>
      </c>
      <c r="G6420" s="74" t="s">
        <v>1622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74" t="s">
        <v>32</v>
      </c>
      <c r="C6421" s="74" t="s">
        <v>1516</v>
      </c>
      <c r="D6421" s="74" t="s">
        <v>1517</v>
      </c>
      <c r="E6421" s="74" t="s">
        <v>1549</v>
      </c>
      <c r="F6421" s="74" t="s">
        <v>1549</v>
      </c>
      <c r="G6421" s="74" t="s">
        <v>1549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3750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74" t="s">
        <v>32</v>
      </c>
      <c r="C6422" s="74" t="s">
        <v>1516</v>
      </c>
      <c r="D6422" s="74" t="s">
        <v>1517</v>
      </c>
      <c r="E6422" s="74" t="s">
        <v>1605</v>
      </c>
      <c r="F6422" s="74" t="s">
        <v>1605</v>
      </c>
      <c r="G6422" s="74" t="s">
        <v>1605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74" t="s">
        <v>32</v>
      </c>
      <c r="C6423" s="74" t="s">
        <v>1516</v>
      </c>
      <c r="D6423" s="74" t="s">
        <v>1517</v>
      </c>
      <c r="E6423" s="74" t="s">
        <v>1552</v>
      </c>
      <c r="F6423" s="74" t="s">
        <v>1552</v>
      </c>
      <c r="G6423" s="74" t="s">
        <v>1552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74" t="s">
        <v>32</v>
      </c>
      <c r="C6424" s="74" t="s">
        <v>1516</v>
      </c>
      <c r="D6424" s="74" t="s">
        <v>1555</v>
      </c>
      <c r="E6424" s="74" t="s">
        <v>4125</v>
      </c>
      <c r="F6424" s="74" t="s">
        <v>4125</v>
      </c>
      <c r="G6424" s="74" t="s">
        <v>4125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74" t="s">
        <v>32</v>
      </c>
      <c r="C6425" s="74" t="s">
        <v>1516</v>
      </c>
      <c r="D6425" s="74" t="s">
        <v>1555</v>
      </c>
      <c r="E6425" s="74" t="s">
        <v>4126</v>
      </c>
      <c r="F6425" s="74" t="s">
        <v>4126</v>
      </c>
      <c r="G6425" s="74" t="s">
        <v>4126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74" t="s">
        <v>32</v>
      </c>
      <c r="C6426" s="74" t="s">
        <v>1516</v>
      </c>
      <c r="D6426" s="74" t="s">
        <v>1555</v>
      </c>
      <c r="E6426" s="74" t="s">
        <v>1564</v>
      </c>
      <c r="F6426" s="74" t="s">
        <v>1564</v>
      </c>
      <c r="G6426" s="74" t="s">
        <v>1564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74" t="s">
        <v>32</v>
      </c>
      <c r="C6427" s="74" t="s">
        <v>1516</v>
      </c>
      <c r="D6427" s="74" t="s">
        <v>1555</v>
      </c>
      <c r="E6427" s="74" t="s">
        <v>4127</v>
      </c>
      <c r="F6427" s="74" t="s">
        <v>4127</v>
      </c>
      <c r="G6427" s="74" t="s">
        <v>4127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74" t="s">
        <v>32</v>
      </c>
      <c r="C6428" s="74" t="s">
        <v>1516</v>
      </c>
      <c r="D6428" s="74" t="s">
        <v>1555</v>
      </c>
      <c r="E6428" s="74" t="s">
        <v>1567</v>
      </c>
      <c r="F6428" s="74" t="s">
        <v>1567</v>
      </c>
      <c r="G6428" s="74" t="s">
        <v>1567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74" t="s">
        <v>32</v>
      </c>
      <c r="C6429" s="74" t="s">
        <v>1516</v>
      </c>
      <c r="D6429" s="74" t="s">
        <v>1555</v>
      </c>
      <c r="E6429" s="74" t="s">
        <v>3536</v>
      </c>
      <c r="F6429" s="74" t="s">
        <v>3536</v>
      </c>
      <c r="G6429" s="74" t="s">
        <v>3536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74" t="s">
        <v>32</v>
      </c>
      <c r="C6430" s="74" t="s">
        <v>1516</v>
      </c>
      <c r="D6430" s="74" t="s">
        <v>1555</v>
      </c>
      <c r="E6430" s="74" t="s">
        <v>1538</v>
      </c>
      <c r="F6430" s="74" t="s">
        <v>1580</v>
      </c>
      <c r="G6430" s="74" t="s">
        <v>1538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74" t="s">
        <v>32</v>
      </c>
      <c r="C6431" s="74" t="s">
        <v>1516</v>
      </c>
      <c r="D6431" s="74" t="s">
        <v>1555</v>
      </c>
      <c r="E6431" s="74" t="s">
        <v>1593</v>
      </c>
      <c r="F6431" s="74" t="s">
        <v>1593</v>
      </c>
      <c r="G6431" s="74" t="s">
        <v>1593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74" t="s">
        <v>32</v>
      </c>
      <c r="C6432" s="74" t="s">
        <v>1516</v>
      </c>
      <c r="D6432" s="74" t="s">
        <v>1555</v>
      </c>
      <c r="E6432" s="74" t="s">
        <v>1594</v>
      </c>
      <c r="F6432" s="74" t="s">
        <v>1594</v>
      </c>
      <c r="G6432" s="74" t="s">
        <v>1594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4128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74" t="s">
        <v>32</v>
      </c>
      <c r="C6433" s="74" t="s">
        <v>1516</v>
      </c>
      <c r="D6433" s="74" t="s">
        <v>1555</v>
      </c>
      <c r="E6433" s="74" t="s">
        <v>1596</v>
      </c>
      <c r="F6433" s="74" t="s">
        <v>1596</v>
      </c>
      <c r="G6433" s="74" t="s">
        <v>1596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74" t="s">
        <v>32</v>
      </c>
      <c r="C6434" s="74" t="s">
        <v>1516</v>
      </c>
      <c r="D6434" s="74" t="s">
        <v>1555</v>
      </c>
      <c r="E6434" s="74" t="s">
        <v>4129</v>
      </c>
      <c r="F6434" s="74" t="s">
        <v>4129</v>
      </c>
      <c r="G6434" s="74" t="s">
        <v>4129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4130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74" t="s">
        <v>32</v>
      </c>
      <c r="C6435" s="74" t="s">
        <v>1516</v>
      </c>
      <c r="D6435" s="74" t="s">
        <v>1555</v>
      </c>
      <c r="E6435" s="74" t="s">
        <v>2932</v>
      </c>
      <c r="F6435" s="74" t="s">
        <v>4131</v>
      </c>
      <c r="G6435" s="74" t="s">
        <v>2932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4130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74" t="s">
        <v>32</v>
      </c>
      <c r="C6436" s="74" t="s">
        <v>1516</v>
      </c>
      <c r="D6436" s="74" t="s">
        <v>1555</v>
      </c>
      <c r="E6436" s="74" t="s">
        <v>1598</v>
      </c>
      <c r="F6436" s="74" t="s">
        <v>1598</v>
      </c>
      <c r="G6436" s="74" t="s">
        <v>1598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4121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74" t="s">
        <v>32</v>
      </c>
      <c r="C6437" s="74" t="s">
        <v>1516</v>
      </c>
      <c r="D6437" s="74" t="s">
        <v>1555</v>
      </c>
      <c r="E6437" s="74" t="s">
        <v>1602</v>
      </c>
      <c r="F6437" s="74" t="s">
        <v>1602</v>
      </c>
      <c r="G6437" s="74" t="s">
        <v>1602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74" t="s">
        <v>32</v>
      </c>
      <c r="C6438" s="74" t="s">
        <v>1516</v>
      </c>
      <c r="D6438" s="74" t="s">
        <v>1555</v>
      </c>
      <c r="E6438" s="74" t="s">
        <v>1609</v>
      </c>
      <c r="F6438" s="74" t="s">
        <v>1609</v>
      </c>
      <c r="G6438" s="74" t="s">
        <v>1609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3410</v>
      </c>
      <c r="F6442" s="74" t="s">
        <v>3410</v>
      </c>
      <c r="G6442" s="74" t="s">
        <v>3410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1663</v>
      </c>
      <c r="F6447" s="74" t="s">
        <v>2862</v>
      </c>
      <c r="G6447" s="74" t="s">
        <v>1663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74" t="s">
        <v>32</v>
      </c>
      <c r="C6449" s="74" t="s">
        <v>1072</v>
      </c>
      <c r="D6449" s="74" t="s">
        <v>1181</v>
      </c>
      <c r="E6449" s="74" t="s">
        <v>1233</v>
      </c>
      <c r="F6449" s="74" t="s">
        <v>1233</v>
      </c>
      <c r="G6449" s="74" t="s">
        <v>1233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4111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74" t="s">
        <v>32</v>
      </c>
      <c r="C6450" s="74" t="s">
        <v>1072</v>
      </c>
      <c r="D6450" s="74" t="s">
        <v>1181</v>
      </c>
      <c r="E6450" s="74" t="s">
        <v>3528</v>
      </c>
      <c r="F6450" s="74" t="s">
        <v>3528</v>
      </c>
      <c r="G6450" s="74" t="s">
        <v>3528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74" t="s">
        <v>32</v>
      </c>
      <c r="C6451" s="74" t="s">
        <v>1072</v>
      </c>
      <c r="D6451" s="74" t="s">
        <v>1181</v>
      </c>
      <c r="E6451" s="74" t="s">
        <v>3530</v>
      </c>
      <c r="F6451" s="74" t="s">
        <v>3530</v>
      </c>
      <c r="G6451" s="74" t="s">
        <v>3530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74" t="s">
        <v>32</v>
      </c>
      <c r="C6452" s="74" t="s">
        <v>1072</v>
      </c>
      <c r="D6452" s="74" t="s">
        <v>1181</v>
      </c>
      <c r="E6452" s="74" t="s">
        <v>3531</v>
      </c>
      <c r="F6452" s="74" t="s">
        <v>3532</v>
      </c>
      <c r="G6452" s="74" t="s">
        <v>3531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3730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108" t="s">
        <v>32</v>
      </c>
      <c r="C6453" s="108" t="s">
        <v>1516</v>
      </c>
      <c r="D6453" s="108" t="s">
        <v>1517</v>
      </c>
      <c r="E6453" s="108" t="s">
        <v>4132</v>
      </c>
      <c r="F6453" s="108" t="s">
        <v>4132</v>
      </c>
      <c r="G6453" s="108" t="s">
        <v>1527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4475</v>
      </c>
      <c r="P6453" s="109">
        <v>0</v>
      </c>
      <c r="Q6453" s="110"/>
      <c r="R6453" s="108" t="s">
        <v>4489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customHeight="1">
      <c r="A6454" s="7">
        <v>43891</v>
      </c>
      <c r="B6454" s="74" t="s">
        <v>32</v>
      </c>
      <c r="C6454" s="74" t="s">
        <v>1516</v>
      </c>
      <c r="D6454" s="74" t="s">
        <v>1517</v>
      </c>
      <c r="E6454" s="74" t="s">
        <v>1538</v>
      </c>
      <c r="F6454" s="74" t="s">
        <v>1538</v>
      </c>
      <c r="G6454" s="74" t="s">
        <v>1538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108" t="s">
        <v>32</v>
      </c>
      <c r="C6455" s="108" t="s">
        <v>1516</v>
      </c>
      <c r="D6455" s="108" t="s">
        <v>1555</v>
      </c>
      <c r="E6455" s="108" t="str">
        <f>F6455</f>
        <v>天津金芽科技有限公司</v>
      </c>
      <c r="F6455" s="108" t="s">
        <v>4134</v>
      </c>
      <c r="G6455" s="108" t="s">
        <v>4134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4086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customHeight="1">
      <c r="A6456" s="7">
        <v>43891</v>
      </c>
      <c r="B6456" s="108" t="s">
        <v>32</v>
      </c>
      <c r="C6456" s="108" t="s">
        <v>1516</v>
      </c>
      <c r="D6456" s="108" t="s">
        <v>1555</v>
      </c>
      <c r="E6456" s="108" t="str">
        <f t="shared" ref="E6456:E6463" si="813">F6456</f>
        <v>北京鹏泰互动广告有限公司</v>
      </c>
      <c r="F6456" s="108" t="s">
        <v>4132</v>
      </c>
      <c r="G6456" s="108" t="s">
        <v>1527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4475</v>
      </c>
      <c r="P6456" s="109">
        <v>0</v>
      </c>
      <c r="Q6456" s="110"/>
      <c r="R6456" s="108" t="s">
        <v>4489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customHeight="1">
      <c r="A6457" s="7">
        <v>43891</v>
      </c>
      <c r="B6457" s="108" t="s">
        <v>32</v>
      </c>
      <c r="C6457" s="108" t="s">
        <v>1516</v>
      </c>
      <c r="D6457" s="108" t="s">
        <v>1555</v>
      </c>
      <c r="E6457" s="108" t="str">
        <f t="shared" si="813"/>
        <v>北京鹏泰互动广告有限公司</v>
      </c>
      <c r="F6457" s="108" t="s">
        <v>4132</v>
      </c>
      <c r="G6457" s="108" t="s">
        <v>1527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4475</v>
      </c>
      <c r="P6457" s="109">
        <v>0</v>
      </c>
      <c r="Q6457" s="110"/>
      <c r="R6457" s="108" t="s">
        <v>4489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customHeight="1">
      <c r="A6458" s="7">
        <v>43891</v>
      </c>
      <c r="B6458" s="108" t="s">
        <v>32</v>
      </c>
      <c r="C6458" s="108" t="s">
        <v>1516</v>
      </c>
      <c r="D6458" s="108" t="s">
        <v>1555</v>
      </c>
      <c r="E6458" s="108" t="str">
        <f t="shared" si="813"/>
        <v>北京鹏泰互动广告有限公司</v>
      </c>
      <c r="F6458" s="108" t="s">
        <v>4132</v>
      </c>
      <c r="G6458" s="108" t="s">
        <v>1527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4475</v>
      </c>
      <c r="P6458" s="109">
        <v>0</v>
      </c>
      <c r="Q6458" s="110"/>
      <c r="R6458" s="108" t="s">
        <v>4489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customHeight="1">
      <c r="A6459" s="7">
        <v>43891</v>
      </c>
      <c r="B6459" s="108" t="s">
        <v>32</v>
      </c>
      <c r="C6459" s="108" t="s">
        <v>1516</v>
      </c>
      <c r="D6459" s="108" t="s">
        <v>1555</v>
      </c>
      <c r="E6459" s="108" t="str">
        <f t="shared" si="813"/>
        <v>天津金芽科技有限公司</v>
      </c>
      <c r="F6459" s="108" t="s">
        <v>4134</v>
      </c>
      <c r="G6459" s="108" t="s">
        <v>4135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4109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customHeight="1">
      <c r="A6460" s="7">
        <v>43891</v>
      </c>
      <c r="B6460" s="108" t="s">
        <v>32</v>
      </c>
      <c r="C6460" s="108" t="s">
        <v>1516</v>
      </c>
      <c r="D6460" s="108" t="s">
        <v>1555</v>
      </c>
      <c r="E6460" s="108" t="str">
        <f t="shared" si="813"/>
        <v>北京鹏泰互动广告有限公司</v>
      </c>
      <c r="F6460" s="108" t="s">
        <v>4136</v>
      </c>
      <c r="G6460" s="108" t="s">
        <v>1527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4475</v>
      </c>
      <c r="P6460" s="109">
        <v>0</v>
      </c>
      <c r="Q6460" s="110"/>
      <c r="R6460" s="108" t="s">
        <v>4489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customHeight="1">
      <c r="A6461" s="7">
        <v>43891</v>
      </c>
      <c r="B6461" s="108" t="s">
        <v>32</v>
      </c>
      <c r="C6461" s="108" t="s">
        <v>1516</v>
      </c>
      <c r="D6461" s="108" t="s">
        <v>1555</v>
      </c>
      <c r="E6461" s="108" t="str">
        <f t="shared" si="813"/>
        <v>北京鹏泰互动广告有限公司</v>
      </c>
      <c r="F6461" s="108" t="s">
        <v>4132</v>
      </c>
      <c r="G6461" s="108" t="s">
        <v>1527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4475</v>
      </c>
      <c r="P6461" s="109">
        <v>0.04</v>
      </c>
      <c r="Q6461" s="110"/>
      <c r="R6461" s="108" t="s">
        <v>4489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customHeight="1">
      <c r="A6462" s="7">
        <v>43891</v>
      </c>
      <c r="B6462" s="108" t="s">
        <v>32</v>
      </c>
      <c r="C6462" s="108" t="s">
        <v>1516</v>
      </c>
      <c r="D6462" s="108" t="s">
        <v>1555</v>
      </c>
      <c r="E6462" s="108" t="str">
        <f t="shared" si="813"/>
        <v>天津金芽科技有限公司</v>
      </c>
      <c r="F6462" s="108" t="s">
        <v>4134</v>
      </c>
      <c r="G6462" s="108" t="s">
        <v>4134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4109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customHeight="1">
      <c r="A6463" s="7">
        <v>43891</v>
      </c>
      <c r="B6463" s="108" t="s">
        <v>32</v>
      </c>
      <c r="C6463" s="108" t="s">
        <v>1516</v>
      </c>
      <c r="D6463" s="108" t="s">
        <v>1555</v>
      </c>
      <c r="E6463" s="108" t="str">
        <f t="shared" si="813"/>
        <v>北京文华凌一科技有限公司</v>
      </c>
      <c r="F6463" s="108" t="s">
        <v>4137</v>
      </c>
      <c r="G6463" s="108" t="s">
        <v>4138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4109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customHeight="1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4044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3750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4038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3750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3750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8" t="s">
        <v>4505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74" t="s">
        <v>32</v>
      </c>
      <c r="C6493" s="74" t="s">
        <v>1072</v>
      </c>
      <c r="D6493" s="74" t="s">
        <v>1181</v>
      </c>
      <c r="E6493" s="74" t="s">
        <v>1182</v>
      </c>
      <c r="F6493" s="74" t="s">
        <v>1182</v>
      </c>
      <c r="G6493" s="74" t="s">
        <v>1182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74" t="s">
        <v>32</v>
      </c>
      <c r="C6494" s="74" t="s">
        <v>1072</v>
      </c>
      <c r="D6494" s="74" t="s">
        <v>1181</v>
      </c>
      <c r="E6494" s="74" t="s">
        <v>1190</v>
      </c>
      <c r="F6494" s="74" t="s">
        <v>1190</v>
      </c>
      <c r="G6494" s="74" t="s">
        <v>1190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4111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74" t="s">
        <v>32</v>
      </c>
      <c r="C6495" s="74" t="s">
        <v>1072</v>
      </c>
      <c r="D6495" s="74" t="s">
        <v>1181</v>
      </c>
      <c r="E6495" s="74" t="s">
        <v>1208</v>
      </c>
      <c r="F6495" s="74" t="s">
        <v>1209</v>
      </c>
      <c r="G6495" s="74" t="s">
        <v>1208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74" t="s">
        <v>32</v>
      </c>
      <c r="C6496" s="74" t="s">
        <v>1072</v>
      </c>
      <c r="D6496" s="74" t="s">
        <v>1181</v>
      </c>
      <c r="E6496" s="74" t="s">
        <v>1264</v>
      </c>
      <c r="F6496" s="74" t="s">
        <v>1264</v>
      </c>
      <c r="G6496" s="74" t="s">
        <v>1264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74" t="s">
        <v>32</v>
      </c>
      <c r="C6497" s="74" t="s">
        <v>1329</v>
      </c>
      <c r="D6497" s="74" t="s">
        <v>1353</v>
      </c>
      <c r="E6497" s="74" t="s">
        <v>1399</v>
      </c>
      <c r="F6497" s="74" t="s">
        <v>1399</v>
      </c>
      <c r="G6497" s="74" t="s">
        <v>1399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74" t="s">
        <v>32</v>
      </c>
      <c r="C6498" s="74" t="s">
        <v>1329</v>
      </c>
      <c r="D6498" s="74" t="s">
        <v>1353</v>
      </c>
      <c r="E6498" s="74" t="s">
        <v>1402</v>
      </c>
      <c r="F6498" s="74" t="s">
        <v>1402</v>
      </c>
      <c r="G6498" s="74" t="s">
        <v>1402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74" t="s">
        <v>32</v>
      </c>
      <c r="C6499" s="74" t="s">
        <v>1329</v>
      </c>
      <c r="D6499" s="74" t="s">
        <v>1353</v>
      </c>
      <c r="E6499" s="74" t="s">
        <v>1412</v>
      </c>
      <c r="F6499" s="74" t="s">
        <v>1412</v>
      </c>
      <c r="G6499" s="74" t="s">
        <v>1412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74" t="s">
        <v>32</v>
      </c>
      <c r="C6500" s="74" t="s">
        <v>1329</v>
      </c>
      <c r="D6500" s="74" t="s">
        <v>1440</v>
      </c>
      <c r="E6500" s="74" t="s">
        <v>1489</v>
      </c>
      <c r="F6500" s="74" t="s">
        <v>1489</v>
      </c>
      <c r="G6500" s="74" t="s">
        <v>1489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108" t="s">
        <v>32</v>
      </c>
      <c r="C6501" s="108" t="s">
        <v>1516</v>
      </c>
      <c r="D6501" s="108" t="s">
        <v>1517</v>
      </c>
      <c r="E6501" s="108" t="str">
        <f>F6501</f>
        <v>北京鹏泰互动广告有限公司</v>
      </c>
      <c r="F6501" s="108" t="s">
        <v>4132</v>
      </c>
      <c r="G6501" s="108" t="s">
        <v>1527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4475</v>
      </c>
      <c r="P6501" s="109">
        <v>0</v>
      </c>
      <c r="Q6501" s="110"/>
      <c r="R6501" s="108" t="s">
        <v>4489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customHeight="1">
      <c r="A6502" s="7">
        <v>43891</v>
      </c>
      <c r="B6502" s="74" t="s">
        <v>32</v>
      </c>
      <c r="C6502" s="74" t="s">
        <v>1516</v>
      </c>
      <c r="D6502" s="74" t="s">
        <v>1517</v>
      </c>
      <c r="E6502" s="74" t="s">
        <v>1547</v>
      </c>
      <c r="F6502" s="74" t="s">
        <v>1548</v>
      </c>
      <c r="G6502" s="74" t="s">
        <v>1547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74" t="s">
        <v>32</v>
      </c>
      <c r="C6503" s="74" t="s">
        <v>1516</v>
      </c>
      <c r="D6503" s="74" t="s">
        <v>1517</v>
      </c>
      <c r="E6503" s="74" t="s">
        <v>1549</v>
      </c>
      <c r="F6503" s="74" t="s">
        <v>1549</v>
      </c>
      <c r="G6503" s="74" t="s">
        <v>1549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3750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74" t="s">
        <v>32</v>
      </c>
      <c r="C6504" s="74" t="s">
        <v>1516</v>
      </c>
      <c r="D6504" s="74" t="s">
        <v>1517</v>
      </c>
      <c r="E6504" s="74" t="s">
        <v>1553</v>
      </c>
      <c r="F6504" s="74" t="s">
        <v>1553</v>
      </c>
      <c r="G6504" s="74" t="s">
        <v>1553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74" t="s">
        <v>32</v>
      </c>
      <c r="C6505" s="74" t="s">
        <v>1516</v>
      </c>
      <c r="D6505" s="74" t="s">
        <v>1517</v>
      </c>
      <c r="E6505" s="74" t="s">
        <v>1553</v>
      </c>
      <c r="F6505" s="74" t="s">
        <v>1553</v>
      </c>
      <c r="G6505" s="74" t="s">
        <v>1553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108" t="s">
        <v>32</v>
      </c>
      <c r="C6506" s="108" t="s">
        <v>1516</v>
      </c>
      <c r="D6506" s="108" t="s">
        <v>1555</v>
      </c>
      <c r="E6506" s="108" t="str">
        <f t="shared" ref="E6506:E6508" si="824">F6506</f>
        <v>北京鹏泰互动广告有限公司</v>
      </c>
      <c r="F6506" s="108" t="s">
        <v>4132</v>
      </c>
      <c r="G6506" s="108" t="s">
        <v>1527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4475</v>
      </c>
      <c r="P6506" s="109">
        <v>0.05</v>
      </c>
      <c r="Q6506" s="110"/>
      <c r="R6506" s="108" t="s">
        <v>4489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customHeight="1">
      <c r="A6507" s="7">
        <v>43891</v>
      </c>
      <c r="B6507" s="108" t="s">
        <v>32</v>
      </c>
      <c r="C6507" s="108" t="s">
        <v>1516</v>
      </c>
      <c r="D6507" s="108" t="s">
        <v>1555</v>
      </c>
      <c r="E6507" s="108" t="str">
        <f t="shared" si="824"/>
        <v>北京鹏泰互动广告有限公司</v>
      </c>
      <c r="F6507" s="108" t="s">
        <v>4132</v>
      </c>
      <c r="G6507" s="108" t="s">
        <v>1527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4475</v>
      </c>
      <c r="P6507" s="109">
        <v>0.05</v>
      </c>
      <c r="Q6507" s="110"/>
      <c r="R6507" s="108" t="s">
        <v>4489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customHeight="1">
      <c r="A6508" s="7">
        <v>43891</v>
      </c>
      <c r="B6508" s="108" t="s">
        <v>32</v>
      </c>
      <c r="C6508" s="108" t="s">
        <v>1516</v>
      </c>
      <c r="D6508" s="108" t="s">
        <v>1555</v>
      </c>
      <c r="E6508" s="108" t="str">
        <f t="shared" si="824"/>
        <v>北京鹏泰互动广告有限公司</v>
      </c>
      <c r="F6508" s="108" t="s">
        <v>4132</v>
      </c>
      <c r="G6508" s="108" t="s">
        <v>1527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4475</v>
      </c>
      <c r="P6508" s="109">
        <v>0.04</v>
      </c>
      <c r="Q6508" s="110"/>
      <c r="R6508" s="108" t="s">
        <v>4489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customHeight="1">
      <c r="A6509" s="7">
        <v>43891</v>
      </c>
      <c r="B6509" s="74" t="s">
        <v>32</v>
      </c>
      <c r="C6509" s="74" t="s">
        <v>1516</v>
      </c>
      <c r="D6509" s="74" t="s">
        <v>1555</v>
      </c>
      <c r="E6509" s="74" t="s">
        <v>1576</v>
      </c>
      <c r="F6509" s="74" t="s">
        <v>1576</v>
      </c>
      <c r="G6509" s="74" t="s">
        <v>1576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108" t="s">
        <v>32</v>
      </c>
      <c r="C6510" s="108" t="s">
        <v>1516</v>
      </c>
      <c r="D6510" s="108" t="s">
        <v>1555</v>
      </c>
      <c r="E6510" s="108" t="str">
        <f>F6510</f>
        <v>北京鹏泰互动广告有限公司</v>
      </c>
      <c r="F6510" s="108" t="s">
        <v>4136</v>
      </c>
      <c r="G6510" s="108" t="s">
        <v>1527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4475</v>
      </c>
      <c r="P6510" s="109">
        <v>0</v>
      </c>
      <c r="Q6510" s="110"/>
      <c r="R6510" s="108" t="s">
        <v>4489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customHeight="1">
      <c r="A6511" s="7">
        <v>43891</v>
      </c>
      <c r="B6511" s="74" t="s">
        <v>32</v>
      </c>
      <c r="C6511" s="74" t="s">
        <v>1516</v>
      </c>
      <c r="D6511" s="74" t="s">
        <v>1555</v>
      </c>
      <c r="E6511" s="74" t="s">
        <v>1597</v>
      </c>
      <c r="F6511" s="74" t="s">
        <v>1597</v>
      </c>
      <c r="G6511" s="74" t="s">
        <v>1597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108" t="s">
        <v>32</v>
      </c>
      <c r="C6512" s="108" t="s">
        <v>1516</v>
      </c>
      <c r="D6512" s="108" t="s">
        <v>1555</v>
      </c>
      <c r="E6512" s="108" t="str">
        <f>F6512</f>
        <v>北京鹏泰互动广告有限公司</v>
      </c>
      <c r="F6512" s="108" t="s">
        <v>4136</v>
      </c>
      <c r="G6512" s="108" t="s">
        <v>1527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4475</v>
      </c>
      <c r="P6512" s="109">
        <v>0.05</v>
      </c>
      <c r="Q6512" s="110"/>
      <c r="R6512" s="108" t="s">
        <v>4489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customHeight="1">
      <c r="A6513" s="7">
        <v>43891</v>
      </c>
      <c r="B6513" s="74" t="s">
        <v>32</v>
      </c>
      <c r="C6513" s="74" t="s">
        <v>1516</v>
      </c>
      <c r="D6513" s="74" t="s">
        <v>1555</v>
      </c>
      <c r="E6513" s="74" t="s">
        <v>1605</v>
      </c>
      <c r="F6513" s="74" t="s">
        <v>1606</v>
      </c>
      <c r="G6513" s="74" t="s">
        <v>1605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74" t="s">
        <v>32</v>
      </c>
      <c r="C6514" s="74" t="s">
        <v>1516</v>
      </c>
      <c r="D6514" s="74" t="s">
        <v>1555</v>
      </c>
      <c r="E6514" s="74" t="s">
        <v>1609</v>
      </c>
      <c r="F6514" s="74" t="s">
        <v>1609</v>
      </c>
      <c r="G6514" s="74" t="s">
        <v>1609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74" t="s">
        <v>1046</v>
      </c>
      <c r="C6515" s="74" t="s">
        <v>1329</v>
      </c>
      <c r="D6515" s="74" t="s">
        <v>1419</v>
      </c>
      <c r="E6515" s="74" t="s">
        <v>1927</v>
      </c>
      <c r="F6515" s="74" t="s">
        <v>1928</v>
      </c>
      <c r="G6515" s="74" t="s">
        <v>1923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4139</v>
      </c>
      <c r="M6516" s="74"/>
      <c r="N6516" s="74" t="s">
        <v>57</v>
      </c>
      <c r="O6516" s="74" t="s">
        <v>41</v>
      </c>
      <c r="P6516" s="10">
        <v>0.12</v>
      </c>
      <c r="Q6516" s="12" t="s">
        <v>4140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1168</v>
      </c>
      <c r="F6517" s="74" t="s">
        <v>1168</v>
      </c>
      <c r="G6517" s="74" t="s">
        <v>1168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1170</v>
      </c>
      <c r="M6517" s="74"/>
      <c r="N6517" s="74" t="s">
        <v>57</v>
      </c>
      <c r="O6517" s="74" t="s">
        <v>80</v>
      </c>
      <c r="P6517" s="10">
        <v>0</v>
      </c>
      <c r="Q6517" s="12" t="s">
        <v>4141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3541</v>
      </c>
      <c r="F6519" s="74" t="s">
        <v>3541</v>
      </c>
      <c r="G6519" s="74" t="s">
        <v>3541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3542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1677</v>
      </c>
      <c r="I6531" s="74" t="s">
        <v>4074</v>
      </c>
      <c r="J6531" s="74"/>
      <c r="K6531" s="74"/>
      <c r="L6531" s="74" t="s">
        <v>4142</v>
      </c>
      <c r="M6531" s="74"/>
      <c r="N6531" s="74" t="s">
        <v>57</v>
      </c>
      <c r="O6531" s="74" t="s">
        <v>80</v>
      </c>
      <c r="P6531" s="10">
        <v>0</v>
      </c>
      <c r="Q6531" s="12" t="s">
        <v>4143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1677</v>
      </c>
      <c r="I6532" s="74" t="s">
        <v>4041</v>
      </c>
      <c r="J6532" s="74"/>
      <c r="K6532" s="74"/>
      <c r="L6532" s="74" t="s">
        <v>4144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3543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4145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4146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4147</v>
      </c>
      <c r="R6535" s="74" t="s">
        <v>4044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4148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4149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4150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4151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4152</v>
      </c>
      <c r="R6540" s="74" t="s">
        <v>3750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4152</v>
      </c>
      <c r="R6541" s="74" t="s">
        <v>4044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4153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4154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4015</v>
      </c>
      <c r="F6544" s="74" t="s">
        <v>4155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4156</v>
      </c>
      <c r="R6544" s="74" t="s">
        <v>4038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4157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4158</v>
      </c>
      <c r="R6545" s="74" t="s">
        <v>4038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4159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4160</v>
      </c>
      <c r="R6546" s="74" t="s">
        <v>4038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4161</v>
      </c>
      <c r="F6547" s="74" t="s">
        <v>4162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4163</v>
      </c>
      <c r="M6547" s="74"/>
      <c r="N6547" s="74" t="s">
        <v>40</v>
      </c>
      <c r="O6547" s="74" t="s">
        <v>80</v>
      </c>
      <c r="P6547" s="10">
        <v>0</v>
      </c>
      <c r="Q6547" s="12" t="s">
        <v>4164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3547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1827</v>
      </c>
      <c r="M6548" s="74"/>
      <c r="N6548" s="74" t="s">
        <v>40</v>
      </c>
      <c r="O6548" s="74" t="s">
        <v>41</v>
      </c>
      <c r="P6548" s="10">
        <v>0.02</v>
      </c>
      <c r="Q6548" s="12" t="s">
        <v>4165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1173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1174</v>
      </c>
      <c r="M6549" s="74"/>
      <c r="N6549" s="74" t="s">
        <v>40</v>
      </c>
      <c r="O6549" s="74" t="s">
        <v>80</v>
      </c>
      <c r="P6549" s="10">
        <v>0</v>
      </c>
      <c r="Q6549" s="12" t="s">
        <v>4166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1173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1176</v>
      </c>
      <c r="M6550" s="74"/>
      <c r="N6550" s="74" t="s">
        <v>40</v>
      </c>
      <c r="O6550" s="74" t="s">
        <v>80</v>
      </c>
      <c r="P6550" s="10">
        <v>0</v>
      </c>
      <c r="Q6550" s="12" t="s">
        <v>4167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1173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1177</v>
      </c>
      <c r="M6551" s="74"/>
      <c r="N6551" s="74" t="s">
        <v>40</v>
      </c>
      <c r="O6551" s="74" t="s">
        <v>80</v>
      </c>
      <c r="P6551" s="10">
        <v>0</v>
      </c>
      <c r="Q6551" s="12" t="s">
        <v>4168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74" t="s">
        <v>32</v>
      </c>
      <c r="C6552" s="74" t="s">
        <v>1072</v>
      </c>
      <c r="D6552" s="74" t="s">
        <v>1300</v>
      </c>
      <c r="E6552" s="74" t="s">
        <v>1314</v>
      </c>
      <c r="F6552" s="74" t="s">
        <v>4169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1314</v>
      </c>
      <c r="M6552" s="74"/>
      <c r="N6552" s="74" t="s">
        <v>40</v>
      </c>
      <c r="O6552" s="74" t="s">
        <v>41</v>
      </c>
      <c r="P6552" s="10">
        <v>0.05</v>
      </c>
      <c r="Q6552" s="12" t="s">
        <v>4170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74" t="s">
        <v>32</v>
      </c>
      <c r="C6553" s="74" t="s">
        <v>1329</v>
      </c>
      <c r="D6553" s="74" t="s">
        <v>1440</v>
      </c>
      <c r="E6553" s="74" t="s">
        <v>1458</v>
      </c>
      <c r="F6553" s="74" t="s">
        <v>4171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1453</v>
      </c>
      <c r="M6553" s="74"/>
      <c r="N6553" s="74" t="s">
        <v>40</v>
      </c>
      <c r="O6553" s="74" t="s">
        <v>80</v>
      </c>
      <c r="P6553" s="10">
        <v>0</v>
      </c>
      <c r="Q6553" s="12" t="s">
        <v>4172</v>
      </c>
      <c r="R6553" s="74" t="s">
        <v>4038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74" t="s">
        <v>32</v>
      </c>
      <c r="C6554" s="74" t="s">
        <v>1329</v>
      </c>
      <c r="D6554" s="74" t="s">
        <v>1440</v>
      </c>
      <c r="E6554" s="74" t="s">
        <v>1458</v>
      </c>
      <c r="F6554" s="74" t="s">
        <v>4171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1454</v>
      </c>
      <c r="M6554" s="74"/>
      <c r="N6554" s="74" t="s">
        <v>40</v>
      </c>
      <c r="O6554" s="74" t="s">
        <v>80</v>
      </c>
      <c r="P6554" s="10">
        <v>0</v>
      </c>
      <c r="Q6554" s="12" t="s">
        <v>4173</v>
      </c>
      <c r="R6554" s="74" t="s">
        <v>4038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1611</v>
      </c>
      <c r="F6555" s="74" t="s">
        <v>1611</v>
      </c>
      <c r="G6555" s="74" t="s">
        <v>1611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1623</v>
      </c>
      <c r="M6555" s="74"/>
      <c r="N6555" s="74" t="s">
        <v>40</v>
      </c>
      <c r="O6555" s="74" t="s">
        <v>72</v>
      </c>
      <c r="P6555" s="10">
        <v>0.85</v>
      </c>
      <c r="Q6555" s="12" t="s">
        <v>4174</v>
      </c>
      <c r="R6555" s="74" t="s">
        <v>3750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1611</v>
      </c>
      <c r="F6556" s="74" t="s">
        <v>1611</v>
      </c>
      <c r="G6556" s="74" t="s">
        <v>1611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1623</v>
      </c>
      <c r="M6556" s="74"/>
      <c r="N6556" s="74" t="s">
        <v>40</v>
      </c>
      <c r="O6556" s="74" t="s">
        <v>72</v>
      </c>
      <c r="P6556" s="10">
        <v>0.9</v>
      </c>
      <c r="Q6556" s="12" t="s">
        <v>4174</v>
      </c>
      <c r="R6556" s="74" t="s">
        <v>3750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1611</v>
      </c>
      <c r="F6557" s="74" t="s">
        <v>1611</v>
      </c>
      <c r="G6557" s="74" t="s">
        <v>1611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1624</v>
      </c>
      <c r="M6557" s="74"/>
      <c r="N6557" s="74" t="s">
        <v>40</v>
      </c>
      <c r="O6557" s="74" t="s">
        <v>72</v>
      </c>
      <c r="P6557" s="10">
        <v>0.85</v>
      </c>
      <c r="Q6557" s="12" t="s">
        <v>4175</v>
      </c>
      <c r="R6557" s="74" t="s">
        <v>3750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1611</v>
      </c>
      <c r="F6558" s="74" t="s">
        <v>1611</v>
      </c>
      <c r="G6558" s="74" t="s">
        <v>1611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1624</v>
      </c>
      <c r="M6558" s="74"/>
      <c r="N6558" s="74" t="s">
        <v>40</v>
      </c>
      <c r="O6558" s="74" t="s">
        <v>72</v>
      </c>
      <c r="P6558" s="10">
        <v>0.9</v>
      </c>
      <c r="Q6558" s="12" t="s">
        <v>4175</v>
      </c>
      <c r="R6558" s="74" t="s">
        <v>4044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1611</v>
      </c>
      <c r="F6559" s="74" t="s">
        <v>1611</v>
      </c>
      <c r="G6559" s="74" t="s">
        <v>1611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1626</v>
      </c>
      <c r="M6559" s="74"/>
      <c r="N6559" s="74" t="s">
        <v>40</v>
      </c>
      <c r="O6559" s="74" t="s">
        <v>72</v>
      </c>
      <c r="P6559" s="10">
        <v>0.9</v>
      </c>
      <c r="Q6559" s="12" t="s">
        <v>4176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1611</v>
      </c>
      <c r="F6560" s="74" t="s">
        <v>1611</v>
      </c>
      <c r="G6560" s="74" t="s">
        <v>1611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1627</v>
      </c>
      <c r="M6560" s="74"/>
      <c r="N6560" s="74" t="s">
        <v>40</v>
      </c>
      <c r="O6560" s="74" t="s">
        <v>72</v>
      </c>
      <c r="P6560" s="10">
        <v>0.85</v>
      </c>
      <c r="Q6560" s="12" t="s">
        <v>4177</v>
      </c>
      <c r="R6560" s="74" t="s">
        <v>4044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1611</v>
      </c>
      <c r="F6561" s="74" t="s">
        <v>1611</v>
      </c>
      <c r="G6561" s="74" t="s">
        <v>1611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1627</v>
      </c>
      <c r="M6561" s="74"/>
      <c r="N6561" s="74" t="s">
        <v>40</v>
      </c>
      <c r="O6561" s="74" t="s">
        <v>72</v>
      </c>
      <c r="P6561" s="10">
        <v>0.9</v>
      </c>
      <c r="Q6561" s="12" t="s">
        <v>4177</v>
      </c>
      <c r="R6561" s="74" t="s">
        <v>4044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1611</v>
      </c>
      <c r="F6562" s="74" t="s">
        <v>1611</v>
      </c>
      <c r="G6562" s="74" t="s">
        <v>1611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1628</v>
      </c>
      <c r="M6562" s="74"/>
      <c r="N6562" s="74" t="s">
        <v>40</v>
      </c>
      <c r="O6562" s="74" t="s">
        <v>72</v>
      </c>
      <c r="P6562" s="10">
        <v>0.85</v>
      </c>
      <c r="Q6562" s="12" t="s">
        <v>4178</v>
      </c>
      <c r="R6562" s="74" t="s">
        <v>3750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4179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1645</v>
      </c>
      <c r="F6564" s="74" t="s">
        <v>1645</v>
      </c>
      <c r="G6564" s="74" t="s">
        <v>1645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1645</v>
      </c>
      <c r="M6564" s="74"/>
      <c r="N6564" s="74" t="s">
        <v>40</v>
      </c>
      <c r="O6564" s="74" t="s">
        <v>80</v>
      </c>
      <c r="P6564" s="10">
        <v>0</v>
      </c>
      <c r="Q6564" s="12" t="s">
        <v>4180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1646</v>
      </c>
      <c r="F6565" s="74" t="s">
        <v>1646</v>
      </c>
      <c r="G6565" s="74" t="s">
        <v>1646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1646</v>
      </c>
      <c r="M6565" s="74"/>
      <c r="N6565" s="74" t="s">
        <v>40</v>
      </c>
      <c r="O6565" s="74" t="s">
        <v>80</v>
      </c>
      <c r="P6565" s="10">
        <v>0</v>
      </c>
      <c r="Q6565" s="12" t="s">
        <v>4181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2085</v>
      </c>
      <c r="F6566" s="74" t="s">
        <v>2086</v>
      </c>
      <c r="G6566" s="74" t="s">
        <v>2085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2085</v>
      </c>
      <c r="M6566" s="74"/>
      <c r="N6566" s="74" t="s">
        <v>40</v>
      </c>
      <c r="O6566" s="74" t="s">
        <v>80</v>
      </c>
      <c r="P6566" s="10">
        <v>0</v>
      </c>
      <c r="Q6566" s="12" t="s">
        <v>4182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1649</v>
      </c>
      <c r="F6567" s="74" t="s">
        <v>1650</v>
      </c>
      <c r="G6567" s="74" t="s">
        <v>1649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1649</v>
      </c>
      <c r="M6567" s="74"/>
      <c r="N6567" s="74" t="s">
        <v>40</v>
      </c>
      <c r="O6567" s="74" t="s">
        <v>80</v>
      </c>
      <c r="P6567" s="10">
        <v>0</v>
      </c>
      <c r="Q6567" s="12" t="s">
        <v>4183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1651</v>
      </c>
      <c r="F6568" s="74" t="s">
        <v>1651</v>
      </c>
      <c r="G6568" s="74" t="s">
        <v>1651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1652</v>
      </c>
      <c r="M6568" s="74"/>
      <c r="N6568" s="74" t="s">
        <v>40</v>
      </c>
      <c r="O6568" s="74" t="s">
        <v>41</v>
      </c>
      <c r="P6568" s="10">
        <v>0.01</v>
      </c>
      <c r="Q6568" s="12" t="s">
        <v>4184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1653</v>
      </c>
      <c r="F6569" s="74" t="s">
        <v>1653</v>
      </c>
      <c r="G6569" s="74" t="s">
        <v>1653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3551</v>
      </c>
      <c r="M6569" s="74"/>
      <c r="N6569" s="74" t="s">
        <v>40</v>
      </c>
      <c r="O6569" s="74" t="s">
        <v>80</v>
      </c>
      <c r="P6569" s="10">
        <v>0</v>
      </c>
      <c r="Q6569" s="12" t="s">
        <v>4185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1653</v>
      </c>
      <c r="F6570" s="74" t="s">
        <v>1653</v>
      </c>
      <c r="G6570" s="74" t="s">
        <v>1653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1654</v>
      </c>
      <c r="M6570" s="74"/>
      <c r="N6570" s="74" t="s">
        <v>40</v>
      </c>
      <c r="O6570" s="74" t="s">
        <v>80</v>
      </c>
      <c r="P6570" s="10">
        <v>0</v>
      </c>
      <c r="Q6570" s="12" t="s">
        <v>4186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1653</v>
      </c>
      <c r="F6571" s="74" t="s">
        <v>1653</v>
      </c>
      <c r="G6571" s="74" t="s">
        <v>1653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3553</v>
      </c>
      <c r="M6571" s="74"/>
      <c r="N6571" s="74" t="s">
        <v>40</v>
      </c>
      <c r="O6571" s="74" t="s">
        <v>80</v>
      </c>
      <c r="P6571" s="10">
        <v>0</v>
      </c>
      <c r="Q6571" s="12" t="s">
        <v>4187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3548</v>
      </c>
      <c r="M6572" s="74"/>
      <c r="N6572" s="74" t="s">
        <v>40</v>
      </c>
      <c r="O6572" s="74" t="s">
        <v>41</v>
      </c>
      <c r="P6572" s="10">
        <v>0.03</v>
      </c>
      <c r="Q6572" s="12" t="s">
        <v>4188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4189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1667</v>
      </c>
      <c r="F6574" s="74" t="s">
        <v>1668</v>
      </c>
      <c r="G6574" s="74" t="s">
        <v>1667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1669</v>
      </c>
      <c r="M6574" s="74"/>
      <c r="N6574" s="74" t="s">
        <v>40</v>
      </c>
      <c r="O6574" s="74" t="s">
        <v>41</v>
      </c>
      <c r="P6574" s="10">
        <v>0.02</v>
      </c>
      <c r="Q6574" s="12" t="s">
        <v>4190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4191</v>
      </c>
      <c r="F6575" s="74" t="s">
        <v>4191</v>
      </c>
      <c r="G6575" s="74" t="s">
        <v>4191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4192</v>
      </c>
      <c r="M6575" s="74"/>
      <c r="N6575" s="74" t="s">
        <v>40</v>
      </c>
      <c r="O6575" s="74" t="s">
        <v>80</v>
      </c>
      <c r="P6575" s="10">
        <v>0</v>
      </c>
      <c r="Q6575" s="12" t="s">
        <v>4193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1686</v>
      </c>
      <c r="F6576" s="74" t="s">
        <v>1686</v>
      </c>
      <c r="G6576" s="74" t="s">
        <v>1686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1682</v>
      </c>
      <c r="M6576" s="74"/>
      <c r="N6576" s="74" t="s">
        <v>40</v>
      </c>
      <c r="O6576" s="74" t="s">
        <v>41</v>
      </c>
      <c r="P6576" s="10">
        <v>0.01</v>
      </c>
      <c r="Q6576" s="12" t="s">
        <v>4194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1687</v>
      </c>
      <c r="F6577" s="74" t="s">
        <v>1687</v>
      </c>
      <c r="G6577" s="74" t="s">
        <v>1687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3554</v>
      </c>
      <c r="M6577" s="74"/>
      <c r="N6577" s="74" t="s">
        <v>40</v>
      </c>
      <c r="O6577" s="74" t="s">
        <v>41</v>
      </c>
      <c r="P6577" s="10">
        <v>0.02</v>
      </c>
      <c r="Q6577" s="12" t="s">
        <v>4195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1687</v>
      </c>
      <c r="F6578" s="74" t="s">
        <v>1687</v>
      </c>
      <c r="G6578" s="74" t="s">
        <v>1687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4196</v>
      </c>
      <c r="M6578" s="74"/>
      <c r="N6578" s="74" t="s">
        <v>40</v>
      </c>
      <c r="O6578" s="74" t="s">
        <v>41</v>
      </c>
      <c r="P6578" s="10">
        <v>0.02</v>
      </c>
      <c r="Q6578" s="12" t="s">
        <v>4197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1687</v>
      </c>
      <c r="F6579" s="74" t="s">
        <v>1687</v>
      </c>
      <c r="G6579" s="74" t="s">
        <v>1687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1688</v>
      </c>
      <c r="M6579" s="74"/>
      <c r="N6579" s="74" t="s">
        <v>40</v>
      </c>
      <c r="O6579" s="74" t="s">
        <v>41</v>
      </c>
      <c r="P6579" s="10">
        <v>0.02</v>
      </c>
      <c r="Q6579" s="12" t="s">
        <v>4198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1687</v>
      </c>
      <c r="F6580" s="74" t="s">
        <v>1687</v>
      </c>
      <c r="G6580" s="74" t="s">
        <v>1687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4199</v>
      </c>
      <c r="M6580" s="74"/>
      <c r="N6580" s="74" t="s">
        <v>40</v>
      </c>
      <c r="O6580" s="74" t="s">
        <v>41</v>
      </c>
      <c r="P6580" s="10">
        <v>0.02</v>
      </c>
      <c r="Q6580" s="12" t="s">
        <v>4200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1691</v>
      </c>
      <c r="F6581" s="74" t="s">
        <v>1691</v>
      </c>
      <c r="G6581" s="74" t="s">
        <v>1691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1689</v>
      </c>
      <c r="M6581" s="74"/>
      <c r="N6581" s="74" t="s">
        <v>40</v>
      </c>
      <c r="O6581" s="74" t="s">
        <v>41</v>
      </c>
      <c r="P6581" s="10">
        <v>0.03</v>
      </c>
      <c r="Q6581" s="12" t="s">
        <v>4201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1697</v>
      </c>
      <c r="F6582" s="74" t="s">
        <v>1697</v>
      </c>
      <c r="G6582" s="74" t="s">
        <v>1697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1698</v>
      </c>
      <c r="M6582" s="74"/>
      <c r="N6582" s="74" t="s">
        <v>40</v>
      </c>
      <c r="O6582" s="74" t="s">
        <v>80</v>
      </c>
      <c r="P6582" s="10">
        <v>0</v>
      </c>
      <c r="Q6582" s="12" t="s">
        <v>4202</v>
      </c>
      <c r="R6582" s="74" t="s">
        <v>4044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4203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1702</v>
      </c>
      <c r="F6584" s="74" t="s">
        <v>1702</v>
      </c>
      <c r="G6584" s="74" t="s">
        <v>1702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1703</v>
      </c>
      <c r="M6584" s="74"/>
      <c r="N6584" s="74" t="s">
        <v>40</v>
      </c>
      <c r="O6584" s="74" t="s">
        <v>41</v>
      </c>
      <c r="P6584" s="10">
        <v>0.01</v>
      </c>
      <c r="Q6584" s="12" t="s">
        <v>4204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1710</v>
      </c>
      <c r="F6585" s="74" t="s">
        <v>1710</v>
      </c>
      <c r="G6585" s="74" t="s">
        <v>1710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1711</v>
      </c>
      <c r="M6585" s="74"/>
      <c r="N6585" s="74" t="s">
        <v>40</v>
      </c>
      <c r="O6585" s="74" t="s">
        <v>41</v>
      </c>
      <c r="P6585" s="10">
        <v>0.02</v>
      </c>
      <c r="Q6585" s="12" t="s">
        <v>4205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1721</v>
      </c>
      <c r="M6586" s="74"/>
      <c r="N6586" s="74" t="s">
        <v>40</v>
      </c>
      <c r="O6586" s="74" t="s">
        <v>41</v>
      </c>
      <c r="P6586" s="10">
        <v>0.02</v>
      </c>
      <c r="Q6586" s="12" t="s">
        <v>4206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4207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4208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1725</v>
      </c>
      <c r="F6589" s="74" t="s">
        <v>1725</v>
      </c>
      <c r="G6589" s="74" t="s">
        <v>1725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1725</v>
      </c>
      <c r="M6589" s="74"/>
      <c r="N6589" s="74" t="s">
        <v>40</v>
      </c>
      <c r="O6589" s="74" t="s">
        <v>41</v>
      </c>
      <c r="P6589" s="10">
        <v>0.02</v>
      </c>
      <c r="Q6589" s="12" t="s">
        <v>4209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1725</v>
      </c>
      <c r="F6590" s="74" t="s">
        <v>1725</v>
      </c>
      <c r="G6590" s="74" t="s">
        <v>1725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1726</v>
      </c>
      <c r="M6590" s="74"/>
      <c r="N6590" s="74" t="s">
        <v>40</v>
      </c>
      <c r="O6590" s="74" t="s">
        <v>80</v>
      </c>
      <c r="P6590" s="10">
        <v>0</v>
      </c>
      <c r="Q6590" s="12" t="s">
        <v>4210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1729</v>
      </c>
      <c r="F6591" s="74" t="s">
        <v>1729</v>
      </c>
      <c r="G6591" s="74" t="s">
        <v>1729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4211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1730</v>
      </c>
      <c r="F6592" s="74" t="s">
        <v>1730</v>
      </c>
      <c r="G6592" s="74" t="s">
        <v>1730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1731</v>
      </c>
      <c r="M6592" s="74"/>
      <c r="N6592" s="74" t="s">
        <v>40</v>
      </c>
      <c r="O6592" s="74" t="s">
        <v>41</v>
      </c>
      <c r="P6592" s="10">
        <v>0.02</v>
      </c>
      <c r="Q6592" s="12" t="s">
        <v>4212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1733</v>
      </c>
      <c r="F6593" s="74" t="s">
        <v>1734</v>
      </c>
      <c r="G6593" s="74" t="s">
        <v>1733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1735</v>
      </c>
      <c r="M6593" s="74"/>
      <c r="N6593" s="74" t="s">
        <v>40</v>
      </c>
      <c r="O6593" s="74" t="s">
        <v>80</v>
      </c>
      <c r="P6593" s="10">
        <v>0</v>
      </c>
      <c r="Q6593" s="12" t="s">
        <v>4213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1733</v>
      </c>
      <c r="F6594" s="74" t="s">
        <v>1734</v>
      </c>
      <c r="G6594" s="74" t="s">
        <v>1733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1736</v>
      </c>
      <c r="M6594" s="74"/>
      <c r="N6594" s="74" t="s">
        <v>40</v>
      </c>
      <c r="O6594" s="74" t="s">
        <v>80</v>
      </c>
      <c r="P6594" s="10">
        <v>0</v>
      </c>
      <c r="Q6594" s="12" t="s">
        <v>4214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4215</v>
      </c>
      <c r="F6595" s="74" t="s">
        <v>4216</v>
      </c>
      <c r="G6595" s="74" t="s">
        <v>4215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1753</v>
      </c>
      <c r="M6595" s="74"/>
      <c r="N6595" s="74" t="s">
        <v>40</v>
      </c>
      <c r="O6595" s="74" t="s">
        <v>41</v>
      </c>
      <c r="P6595" s="10">
        <v>0.03</v>
      </c>
      <c r="Q6595" s="12" t="s">
        <v>4217</v>
      </c>
      <c r="R6595" s="74" t="s">
        <v>3730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1761</v>
      </c>
      <c r="F6596" s="74" t="s">
        <v>1761</v>
      </c>
      <c r="G6596" s="74" t="s">
        <v>1761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3555</v>
      </c>
      <c r="M6596" s="74"/>
      <c r="N6596" s="74" t="s">
        <v>40</v>
      </c>
      <c r="O6596" s="74" t="s">
        <v>80</v>
      </c>
      <c r="P6596" s="10">
        <v>0</v>
      </c>
      <c r="Q6596" s="12" t="s">
        <v>4218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1763</v>
      </c>
      <c r="F6597" s="74" t="s">
        <v>1764</v>
      </c>
      <c r="G6597" s="74" t="s">
        <v>1763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1765</v>
      </c>
      <c r="M6597" s="74"/>
      <c r="N6597" s="74" t="s">
        <v>40</v>
      </c>
      <c r="O6597" s="74" t="s">
        <v>80</v>
      </c>
      <c r="P6597" s="10">
        <v>0</v>
      </c>
      <c r="Q6597" s="12" t="s">
        <v>4219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4220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1694</v>
      </c>
      <c r="F6599" s="74" t="s">
        <v>1694</v>
      </c>
      <c r="G6599" s="74" t="s">
        <v>1694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1785</v>
      </c>
      <c r="M6599" s="74"/>
      <c r="N6599" s="74" t="s">
        <v>40</v>
      </c>
      <c r="O6599" s="74" t="s">
        <v>41</v>
      </c>
      <c r="P6599" s="10">
        <v>0.02</v>
      </c>
      <c r="Q6599" s="12" t="s">
        <v>4221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2397</v>
      </c>
      <c r="F6600" s="74" t="s">
        <v>2397</v>
      </c>
      <c r="G6600" s="74" t="s">
        <v>2397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3556</v>
      </c>
      <c r="M6600" s="74"/>
      <c r="N6600" s="74" t="s">
        <v>40</v>
      </c>
      <c r="O6600" s="74" t="s">
        <v>41</v>
      </c>
      <c r="P6600" s="10">
        <v>0.02</v>
      </c>
      <c r="Q6600" s="12" t="s">
        <v>4222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1792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1793</v>
      </c>
      <c r="M6601" s="74"/>
      <c r="N6601" s="74" t="s">
        <v>40</v>
      </c>
      <c r="O6601" s="74" t="s">
        <v>80</v>
      </c>
      <c r="P6601" s="10">
        <v>0</v>
      </c>
      <c r="Q6601" s="12" t="s">
        <v>4223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1794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1795</v>
      </c>
      <c r="M6602" s="74"/>
      <c r="N6602" s="74" t="s">
        <v>40</v>
      </c>
      <c r="O6602" s="74" t="s">
        <v>41</v>
      </c>
      <c r="P6602" s="10">
        <v>0.06</v>
      </c>
      <c r="Q6602" s="12" t="s">
        <v>4224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1802</v>
      </c>
      <c r="F6603" s="74" t="s">
        <v>1802</v>
      </c>
      <c r="G6603" s="74" t="s">
        <v>1802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1803</v>
      </c>
      <c r="M6603" s="74"/>
      <c r="N6603" s="74" t="s">
        <v>40</v>
      </c>
      <c r="O6603" s="74" t="s">
        <v>41</v>
      </c>
      <c r="P6603" s="10">
        <v>0.02</v>
      </c>
      <c r="Q6603" s="12" t="s">
        <v>4225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1806</v>
      </c>
      <c r="M6604" s="74"/>
      <c r="N6604" s="74" t="s">
        <v>40</v>
      </c>
      <c r="O6604" s="74" t="s">
        <v>80</v>
      </c>
      <c r="P6604" s="10">
        <v>0</v>
      </c>
      <c r="Q6604" s="12" t="s">
        <v>4226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4227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1812</v>
      </c>
      <c r="F6606" s="74" t="s">
        <v>1812</v>
      </c>
      <c r="G6606" s="74" t="s">
        <v>1812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1812</v>
      </c>
      <c r="M6606" s="74"/>
      <c r="N6606" s="74" t="s">
        <v>40</v>
      </c>
      <c r="O6606" s="74" t="s">
        <v>41</v>
      </c>
      <c r="P6606" s="10">
        <v>0.06</v>
      </c>
      <c r="Q6606" s="12" t="s">
        <v>4228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1818</v>
      </c>
      <c r="F6607" s="74" t="s">
        <v>1818</v>
      </c>
      <c r="G6607" s="74" t="s">
        <v>1818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1819</v>
      </c>
      <c r="M6607" s="74"/>
      <c r="N6607" s="74" t="s">
        <v>40</v>
      </c>
      <c r="O6607" s="74" t="s">
        <v>41</v>
      </c>
      <c r="P6607" s="10">
        <v>0.03</v>
      </c>
      <c r="Q6607" s="12" t="s">
        <v>4229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4230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4231</v>
      </c>
      <c r="F6609" s="74" t="s">
        <v>4231</v>
      </c>
      <c r="G6609" s="74" t="s">
        <v>4231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4231</v>
      </c>
      <c r="M6609" s="74"/>
      <c r="N6609" s="74" t="s">
        <v>40</v>
      </c>
      <c r="O6609" s="74" t="s">
        <v>80</v>
      </c>
      <c r="P6609" s="10">
        <v>0</v>
      </c>
      <c r="Q6609" s="12" t="s">
        <v>4232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1813</v>
      </c>
      <c r="F6610" s="74" t="s">
        <v>1826</v>
      </c>
      <c r="G6610" s="74" t="s">
        <v>1813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1814</v>
      </c>
      <c r="M6610" s="74"/>
      <c r="N6610" s="74" t="s">
        <v>40</v>
      </c>
      <c r="O6610" s="74" t="s">
        <v>41</v>
      </c>
      <c r="P6610" s="10">
        <v>0.02</v>
      </c>
      <c r="Q6610" s="12" t="s">
        <v>4233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1813</v>
      </c>
      <c r="F6611" s="74" t="s">
        <v>1826</v>
      </c>
      <c r="G6611" s="74" t="s">
        <v>1813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1813</v>
      </c>
      <c r="M6611" s="74"/>
      <c r="N6611" s="74" t="s">
        <v>40</v>
      </c>
      <c r="O6611" s="74" t="s">
        <v>41</v>
      </c>
      <c r="P6611" s="10">
        <v>0.02</v>
      </c>
      <c r="Q6611" s="12" t="s">
        <v>4234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1835</v>
      </c>
      <c r="F6612" s="74" t="s">
        <v>1835</v>
      </c>
      <c r="G6612" s="74" t="s">
        <v>1835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1835</v>
      </c>
      <c r="M6612" s="74"/>
      <c r="N6612" s="74" t="s">
        <v>40</v>
      </c>
      <c r="O6612" s="74" t="s">
        <v>80</v>
      </c>
      <c r="P6612" s="10">
        <v>0</v>
      </c>
      <c r="Q6612" s="12" t="s">
        <v>4235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1161</v>
      </c>
      <c r="F6613" s="74" t="s">
        <v>1161</v>
      </c>
      <c r="G6613" s="74" t="s">
        <v>1161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1838</v>
      </c>
      <c r="M6613" s="74"/>
      <c r="N6613" s="74" t="s">
        <v>40</v>
      </c>
      <c r="O6613" s="74" t="s">
        <v>80</v>
      </c>
      <c r="P6613" s="10">
        <v>0</v>
      </c>
      <c r="Q6613" s="12" t="s">
        <v>4236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1168</v>
      </c>
      <c r="F6614" s="74" t="s">
        <v>1168</v>
      </c>
      <c r="G6614" s="74" t="s">
        <v>1168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1168</v>
      </c>
      <c r="M6614" s="74"/>
      <c r="N6614" s="74" t="s">
        <v>40</v>
      </c>
      <c r="O6614" s="74" t="s">
        <v>80</v>
      </c>
      <c r="P6614" s="10">
        <v>0</v>
      </c>
      <c r="Q6614" s="12" t="s">
        <v>4237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74" t="s">
        <v>505</v>
      </c>
      <c r="C6615" s="74" t="s">
        <v>1072</v>
      </c>
      <c r="D6615" s="74" t="s">
        <v>1181</v>
      </c>
      <c r="E6615" s="74" t="s">
        <v>1849</v>
      </c>
      <c r="F6615" s="74" t="s">
        <v>1849</v>
      </c>
      <c r="G6615" s="74" t="s">
        <v>1849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1850</v>
      </c>
      <c r="M6615" s="74"/>
      <c r="N6615" s="74" t="s">
        <v>40</v>
      </c>
      <c r="O6615" s="74" t="s">
        <v>41</v>
      </c>
      <c r="P6615" s="10">
        <v>0.02</v>
      </c>
      <c r="Q6615" s="12" t="s">
        <v>4238</v>
      </c>
      <c r="R6615" s="74" t="s">
        <v>4044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74" t="s">
        <v>505</v>
      </c>
      <c r="C6616" s="74" t="s">
        <v>1072</v>
      </c>
      <c r="D6616" s="74" t="s">
        <v>1181</v>
      </c>
      <c r="E6616" s="74" t="s">
        <v>1852</v>
      </c>
      <c r="F6616" s="74" t="s">
        <v>1852</v>
      </c>
      <c r="G6616" s="74" t="s">
        <v>1852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1852</v>
      </c>
      <c r="M6616" s="74"/>
      <c r="N6616" s="74" t="s">
        <v>40</v>
      </c>
      <c r="O6616" s="74" t="s">
        <v>41</v>
      </c>
      <c r="P6616" s="10">
        <v>0.05</v>
      </c>
      <c r="Q6616" s="12" t="s">
        <v>4239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74" t="s">
        <v>505</v>
      </c>
      <c r="C6617" s="74" t="s">
        <v>1072</v>
      </c>
      <c r="D6617" s="74" t="s">
        <v>1181</v>
      </c>
      <c r="E6617" s="74" t="s">
        <v>1854</v>
      </c>
      <c r="F6617" s="74" t="s">
        <v>1854</v>
      </c>
      <c r="G6617" s="74" t="s">
        <v>1854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4240</v>
      </c>
      <c r="M6617" s="74"/>
      <c r="N6617" s="74" t="s">
        <v>40</v>
      </c>
      <c r="O6617" s="74" t="s">
        <v>80</v>
      </c>
      <c r="P6617" s="10">
        <v>0</v>
      </c>
      <c r="Q6617" s="12" t="s">
        <v>4241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74" t="s">
        <v>505</v>
      </c>
      <c r="C6618" s="74" t="s">
        <v>1072</v>
      </c>
      <c r="D6618" s="74" t="s">
        <v>1181</v>
      </c>
      <c r="E6618" s="74" t="s">
        <v>1854</v>
      </c>
      <c r="F6618" s="74" t="s">
        <v>1854</v>
      </c>
      <c r="G6618" s="74" t="s">
        <v>1854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4242</v>
      </c>
      <c r="M6618" s="74"/>
      <c r="N6618" s="74" t="s">
        <v>40</v>
      </c>
      <c r="O6618" s="74" t="s">
        <v>80</v>
      </c>
      <c r="P6618" s="10">
        <v>0</v>
      </c>
      <c r="Q6618" s="12" t="s">
        <v>4243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74" t="s">
        <v>505</v>
      </c>
      <c r="C6619" s="74" t="s">
        <v>1072</v>
      </c>
      <c r="D6619" s="74" t="s">
        <v>1181</v>
      </c>
      <c r="E6619" s="74" t="s">
        <v>1854</v>
      </c>
      <c r="F6619" s="74" t="s">
        <v>1854</v>
      </c>
      <c r="G6619" s="74" t="s">
        <v>1854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1855</v>
      </c>
      <c r="M6619" s="74"/>
      <c r="N6619" s="74" t="s">
        <v>40</v>
      </c>
      <c r="O6619" s="74" t="s">
        <v>80</v>
      </c>
      <c r="P6619" s="10">
        <v>0</v>
      </c>
      <c r="Q6619" s="12" t="s">
        <v>4244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74" t="s">
        <v>505</v>
      </c>
      <c r="C6620" s="74" t="s">
        <v>1072</v>
      </c>
      <c r="D6620" s="74" t="s">
        <v>1181</v>
      </c>
      <c r="E6620" s="74" t="s">
        <v>1854</v>
      </c>
      <c r="F6620" s="74" t="s">
        <v>1854</v>
      </c>
      <c r="G6620" s="74" t="s">
        <v>1854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1857</v>
      </c>
      <c r="M6620" s="74"/>
      <c r="N6620" s="74" t="s">
        <v>40</v>
      </c>
      <c r="O6620" s="74" t="s">
        <v>80</v>
      </c>
      <c r="P6620" s="10">
        <v>0</v>
      </c>
      <c r="Q6620" s="12" t="s">
        <v>4245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74" t="s">
        <v>505</v>
      </c>
      <c r="C6621" s="74" t="s">
        <v>1072</v>
      </c>
      <c r="D6621" s="74" t="s">
        <v>1181</v>
      </c>
      <c r="E6621" s="74" t="s">
        <v>1854</v>
      </c>
      <c r="F6621" s="74" t="s">
        <v>1854</v>
      </c>
      <c r="G6621" s="74" t="s">
        <v>1854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1858</v>
      </c>
      <c r="M6621" s="74"/>
      <c r="N6621" s="74" t="s">
        <v>40</v>
      </c>
      <c r="O6621" s="74" t="s">
        <v>80</v>
      </c>
      <c r="P6621" s="10">
        <v>0</v>
      </c>
      <c r="Q6621" s="12" t="s">
        <v>4246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74" t="s">
        <v>505</v>
      </c>
      <c r="C6622" s="74" t="s">
        <v>1072</v>
      </c>
      <c r="D6622" s="74" t="s">
        <v>1181</v>
      </c>
      <c r="E6622" s="74" t="s">
        <v>2654</v>
      </c>
      <c r="F6622" s="74" t="s">
        <v>2655</v>
      </c>
      <c r="G6622" s="74" t="s">
        <v>2654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2656</v>
      </c>
      <c r="M6622" s="74"/>
      <c r="N6622" s="74" t="s">
        <v>40</v>
      </c>
      <c r="O6622" s="74" t="s">
        <v>80</v>
      </c>
      <c r="P6622" s="10">
        <v>0</v>
      </c>
      <c r="Q6622" s="12" t="s">
        <v>4247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74" t="s">
        <v>505</v>
      </c>
      <c r="C6623" s="74" t="s">
        <v>1072</v>
      </c>
      <c r="D6623" s="74" t="s">
        <v>1181</v>
      </c>
      <c r="E6623" s="74" t="s">
        <v>1859</v>
      </c>
      <c r="F6623" s="74" t="s">
        <v>1859</v>
      </c>
      <c r="G6623" s="74" t="s">
        <v>1859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1860</v>
      </c>
      <c r="M6623" s="74"/>
      <c r="N6623" s="74" t="s">
        <v>40</v>
      </c>
      <c r="O6623" s="74" t="s">
        <v>80</v>
      </c>
      <c r="P6623" s="10">
        <v>0</v>
      </c>
      <c r="Q6623" s="12" t="s">
        <v>4248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74" t="s">
        <v>505</v>
      </c>
      <c r="C6624" s="74" t="s">
        <v>1072</v>
      </c>
      <c r="D6624" s="74" t="s">
        <v>1181</v>
      </c>
      <c r="E6624" s="74" t="s">
        <v>1863</v>
      </c>
      <c r="F6624" s="74" t="s">
        <v>1863</v>
      </c>
      <c r="G6624" s="74" t="s">
        <v>1863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1863</v>
      </c>
      <c r="M6624" s="74"/>
      <c r="N6624" s="74" t="s">
        <v>40</v>
      </c>
      <c r="O6624" s="74" t="s">
        <v>80</v>
      </c>
      <c r="P6624" s="10">
        <v>0</v>
      </c>
      <c r="Q6624" s="12" t="s">
        <v>4249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74" t="s">
        <v>505</v>
      </c>
      <c r="C6625" s="74" t="s">
        <v>1329</v>
      </c>
      <c r="D6625" s="74" t="s">
        <v>1440</v>
      </c>
      <c r="E6625" s="74" t="s">
        <v>1887</v>
      </c>
      <c r="F6625" s="74" t="s">
        <v>1887</v>
      </c>
      <c r="G6625" s="74" t="s">
        <v>1887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1887</v>
      </c>
      <c r="M6625" s="74"/>
      <c r="N6625" s="74" t="s">
        <v>40</v>
      </c>
      <c r="O6625" s="74" t="s">
        <v>41</v>
      </c>
      <c r="P6625" s="10">
        <v>0.02</v>
      </c>
      <c r="Q6625" s="12" t="s">
        <v>4250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74" t="s">
        <v>505</v>
      </c>
      <c r="C6626" s="74" t="s">
        <v>1329</v>
      </c>
      <c r="D6626" s="74" t="s">
        <v>1440</v>
      </c>
      <c r="E6626" s="74" t="s">
        <v>1461</v>
      </c>
      <c r="F6626" s="74" t="s">
        <v>1461</v>
      </c>
      <c r="G6626" s="74" t="s">
        <v>1461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1891</v>
      </c>
      <c r="M6626" s="74"/>
      <c r="N6626" s="74" t="s">
        <v>40</v>
      </c>
      <c r="O6626" s="74" t="s">
        <v>80</v>
      </c>
      <c r="P6626" s="10">
        <v>0</v>
      </c>
      <c r="Q6626" s="12" t="s">
        <v>4251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74" t="s">
        <v>505</v>
      </c>
      <c r="C6627" s="74" t="s">
        <v>1329</v>
      </c>
      <c r="D6627" s="74" t="s">
        <v>1440</v>
      </c>
      <c r="E6627" s="74" t="s">
        <v>1464</v>
      </c>
      <c r="F6627" s="74" t="s">
        <v>4252</v>
      </c>
      <c r="G6627" s="74" t="s">
        <v>1464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1464</v>
      </c>
      <c r="M6627" s="74"/>
      <c r="N6627" s="74" t="s">
        <v>40</v>
      </c>
      <c r="O6627" s="74" t="s">
        <v>41</v>
      </c>
      <c r="P6627" s="10">
        <v>0.02</v>
      </c>
      <c r="Q6627" s="12" t="s">
        <v>4253</v>
      </c>
      <c r="R6627" s="74" t="s">
        <v>4038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74" t="s">
        <v>505</v>
      </c>
      <c r="C6628" s="74" t="s">
        <v>1329</v>
      </c>
      <c r="D6628" s="74" t="s">
        <v>1440</v>
      </c>
      <c r="E6628" s="74" t="s">
        <v>1466</v>
      </c>
      <c r="F6628" s="74" t="s">
        <v>1466</v>
      </c>
      <c r="G6628" s="74" t="s">
        <v>1466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1895</v>
      </c>
      <c r="M6628" s="74"/>
      <c r="N6628" s="74" t="s">
        <v>40</v>
      </c>
      <c r="O6628" s="74" t="s">
        <v>41</v>
      </c>
      <c r="P6628" s="10">
        <v>0.02</v>
      </c>
      <c r="Q6628" s="12" t="s">
        <v>4254</v>
      </c>
      <c r="R6628" s="74" t="s">
        <v>4044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74" t="s">
        <v>505</v>
      </c>
      <c r="C6629" s="74" t="s">
        <v>1329</v>
      </c>
      <c r="D6629" s="74" t="s">
        <v>1440</v>
      </c>
      <c r="E6629" s="74" t="s">
        <v>1466</v>
      </c>
      <c r="F6629" s="74" t="s">
        <v>1466</v>
      </c>
      <c r="G6629" s="74" t="s">
        <v>1466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1895</v>
      </c>
      <c r="M6629" s="74"/>
      <c r="N6629" s="74" t="s">
        <v>40</v>
      </c>
      <c r="O6629" s="74" t="s">
        <v>80</v>
      </c>
      <c r="P6629" s="10">
        <v>0</v>
      </c>
      <c r="Q6629" s="12" t="s">
        <v>4254</v>
      </c>
      <c r="R6629" s="74" t="s">
        <v>4044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74" t="s">
        <v>505</v>
      </c>
      <c r="C6630" s="74" t="s">
        <v>1329</v>
      </c>
      <c r="D6630" s="74" t="s">
        <v>1440</v>
      </c>
      <c r="E6630" s="74" t="s">
        <v>1468</v>
      </c>
      <c r="F6630" s="74" t="s">
        <v>1468</v>
      </c>
      <c r="G6630" s="74" t="s">
        <v>1468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1470</v>
      </c>
      <c r="M6630" s="74"/>
      <c r="N6630" s="74" t="s">
        <v>40</v>
      </c>
      <c r="O6630" s="74" t="s">
        <v>41</v>
      </c>
      <c r="P6630" s="10">
        <v>0.03</v>
      </c>
      <c r="Q6630" s="12" t="s">
        <v>4255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74" t="s">
        <v>505</v>
      </c>
      <c r="C6631" s="74" t="s">
        <v>1329</v>
      </c>
      <c r="D6631" s="74" t="s">
        <v>1440</v>
      </c>
      <c r="E6631" s="74" t="s">
        <v>1468</v>
      </c>
      <c r="F6631" s="74" t="s">
        <v>1468</v>
      </c>
      <c r="G6631" s="74" t="s">
        <v>1468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3560</v>
      </c>
      <c r="M6631" s="74"/>
      <c r="N6631" s="74" t="s">
        <v>40</v>
      </c>
      <c r="O6631" s="74" t="s">
        <v>41</v>
      </c>
      <c r="P6631" s="10">
        <v>0.03</v>
      </c>
      <c r="Q6631" s="12" t="s">
        <v>4256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74" t="s">
        <v>505</v>
      </c>
      <c r="C6632" s="74" t="s">
        <v>1329</v>
      </c>
      <c r="D6632" s="74" t="s">
        <v>1440</v>
      </c>
      <c r="E6632" s="74" t="s">
        <v>1900</v>
      </c>
      <c r="F6632" s="74" t="s">
        <v>1900</v>
      </c>
      <c r="G6632" s="74" t="s">
        <v>1900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1901</v>
      </c>
      <c r="M6632" s="74"/>
      <c r="N6632" s="74" t="s">
        <v>40</v>
      </c>
      <c r="O6632" s="74" t="s">
        <v>80</v>
      </c>
      <c r="P6632" s="10">
        <v>0</v>
      </c>
      <c r="Q6632" s="12" t="s">
        <v>4257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74" t="s">
        <v>505</v>
      </c>
      <c r="C6633" s="74" t="s">
        <v>1329</v>
      </c>
      <c r="D6633" s="74" t="s">
        <v>1440</v>
      </c>
      <c r="E6633" s="74" t="s">
        <v>1479</v>
      </c>
      <c r="F6633" s="74" t="s">
        <v>1906</v>
      </c>
      <c r="G6633" s="74" t="s">
        <v>1479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1907</v>
      </c>
      <c r="M6633" s="74"/>
      <c r="N6633" s="74" t="s">
        <v>40</v>
      </c>
      <c r="O6633" s="74" t="s">
        <v>41</v>
      </c>
      <c r="P6633" s="10">
        <v>0.02</v>
      </c>
      <c r="Q6633" s="12" t="s">
        <v>4258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74" t="s">
        <v>505</v>
      </c>
      <c r="C6634" s="74" t="s">
        <v>1329</v>
      </c>
      <c r="D6634" s="74" t="s">
        <v>1440</v>
      </c>
      <c r="E6634" s="74" t="s">
        <v>1485</v>
      </c>
      <c r="F6634" s="74" t="s">
        <v>1485</v>
      </c>
      <c r="G6634" s="74" t="s">
        <v>1485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1908</v>
      </c>
      <c r="M6634" s="74"/>
      <c r="N6634" s="74" t="s">
        <v>40</v>
      </c>
      <c r="O6634" s="74" t="s">
        <v>80</v>
      </c>
      <c r="P6634" s="10">
        <v>0</v>
      </c>
      <c r="Q6634" s="12" t="s">
        <v>4259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74" t="s">
        <v>505</v>
      </c>
      <c r="C6635" s="74" t="s">
        <v>1329</v>
      </c>
      <c r="D6635" s="74" t="s">
        <v>1511</v>
      </c>
      <c r="E6635" s="74" t="s">
        <v>1872</v>
      </c>
      <c r="F6635" s="74" t="s">
        <v>1872</v>
      </c>
      <c r="G6635" s="74" t="s">
        <v>1872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1873</v>
      </c>
      <c r="M6635" s="74"/>
      <c r="N6635" s="74" t="s">
        <v>40</v>
      </c>
      <c r="O6635" s="74" t="s">
        <v>80</v>
      </c>
      <c r="P6635" s="10">
        <v>0</v>
      </c>
      <c r="Q6635" s="12" t="s">
        <v>4260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3510</v>
      </c>
      <c r="F6636" s="74" t="s">
        <v>3544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3511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4038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4038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74" t="s">
        <v>32</v>
      </c>
      <c r="C6639" s="74" t="s">
        <v>1072</v>
      </c>
      <c r="D6639" s="74" t="s">
        <v>1300</v>
      </c>
      <c r="E6639" s="74" t="s">
        <v>1314</v>
      </c>
      <c r="F6639" s="74" t="s">
        <v>1315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1314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74" t="s">
        <v>32</v>
      </c>
      <c r="C6640" s="74" t="s">
        <v>1329</v>
      </c>
      <c r="D6640" s="74" t="s">
        <v>1440</v>
      </c>
      <c r="E6640" s="74" t="s">
        <v>1458</v>
      </c>
      <c r="F6640" s="74" t="s">
        <v>1459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1454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4038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1611</v>
      </c>
      <c r="F6641" s="74" t="s">
        <v>1611</v>
      </c>
      <c r="G6641" s="74" t="s">
        <v>1611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1628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4044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1642</v>
      </c>
      <c r="F6642" s="74" t="s">
        <v>1642</v>
      </c>
      <c r="G6642" s="74" t="s">
        <v>1642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1642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1653</v>
      </c>
      <c r="F6643" s="74" t="s">
        <v>1653</v>
      </c>
      <c r="G6643" s="74" t="s">
        <v>1653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3552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1677</v>
      </c>
      <c r="F6644" s="74" t="s">
        <v>1678</v>
      </c>
      <c r="G6644" s="74" t="s">
        <v>1677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1680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1708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1697</v>
      </c>
      <c r="F6646" s="74" t="s">
        <v>1697</v>
      </c>
      <c r="G6646" s="74" t="s">
        <v>1697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1698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4044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1753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4038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1778</v>
      </c>
      <c r="F6648" s="74" t="s">
        <v>1778</v>
      </c>
      <c r="G6648" s="74" t="s">
        <v>1778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1778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1772</v>
      </c>
      <c r="F6649" s="74" t="s">
        <v>1772</v>
      </c>
      <c r="G6649" s="74" t="s">
        <v>1772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1773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1789</v>
      </c>
      <c r="F6650" s="74" t="s">
        <v>1789</v>
      </c>
      <c r="G6650" s="74" t="s">
        <v>1789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1789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1805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1810</v>
      </c>
      <c r="F6652" s="74" t="s">
        <v>1810</v>
      </c>
      <c r="G6652" s="74" t="s">
        <v>1810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1811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1839</v>
      </c>
      <c r="F6653" s="74" t="s">
        <v>1839</v>
      </c>
      <c r="G6653" s="74" t="s">
        <v>1839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1840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74" t="s">
        <v>505</v>
      </c>
      <c r="C6654" s="74" t="s">
        <v>1329</v>
      </c>
      <c r="D6654" s="74" t="s">
        <v>1440</v>
      </c>
      <c r="E6654" s="74" t="s">
        <v>3557</v>
      </c>
      <c r="F6654" s="74" t="s">
        <v>3557</v>
      </c>
      <c r="G6654" s="74" t="s">
        <v>3557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3558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74" t="s">
        <v>505</v>
      </c>
      <c r="C6655" s="74" t="s">
        <v>1329</v>
      </c>
      <c r="D6655" s="74" t="s">
        <v>1440</v>
      </c>
      <c r="E6655" s="74" t="s">
        <v>3557</v>
      </c>
      <c r="F6655" s="74" t="s">
        <v>3557</v>
      </c>
      <c r="G6655" s="74" t="s">
        <v>3557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3559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74" t="s">
        <v>505</v>
      </c>
      <c r="C6656" s="74" t="s">
        <v>1329</v>
      </c>
      <c r="D6656" s="74" t="s">
        <v>1440</v>
      </c>
      <c r="E6656" s="74" t="s">
        <v>1464</v>
      </c>
      <c r="F6656" s="74" t="s">
        <v>1893</v>
      </c>
      <c r="G6656" s="74" t="s">
        <v>1464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1464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4038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74" t="s">
        <v>505</v>
      </c>
      <c r="C6657" s="74" t="s">
        <v>1329</v>
      </c>
      <c r="D6657" s="74" t="s">
        <v>1440</v>
      </c>
      <c r="E6657" s="74" t="s">
        <v>1911</v>
      </c>
      <c r="F6657" s="74" t="s">
        <v>1911</v>
      </c>
      <c r="G6657" s="74" t="s">
        <v>1911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1912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74" t="s">
        <v>505</v>
      </c>
      <c r="C6658" s="74" t="s">
        <v>1329</v>
      </c>
      <c r="D6658" s="74" t="s">
        <v>1440</v>
      </c>
      <c r="E6658" s="74" t="s">
        <v>1900</v>
      </c>
      <c r="F6658" s="74" t="s">
        <v>1900</v>
      </c>
      <c r="G6658" s="74" t="s">
        <v>1900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2822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74" t="s">
        <v>505</v>
      </c>
      <c r="C6659" s="74" t="s">
        <v>1329</v>
      </c>
      <c r="D6659" s="74" t="s">
        <v>1440</v>
      </c>
      <c r="E6659" s="74" t="s">
        <v>1485</v>
      </c>
      <c r="F6659" s="74" t="s">
        <v>1485</v>
      </c>
      <c r="G6659" s="74" t="s">
        <v>1485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1485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74" t="s">
        <v>505</v>
      </c>
      <c r="C6660" s="74" t="s">
        <v>1329</v>
      </c>
      <c r="D6660" s="74" t="s">
        <v>1353</v>
      </c>
      <c r="E6660" s="74" t="s">
        <v>1877</v>
      </c>
      <c r="F6660" s="74" t="s">
        <v>1877</v>
      </c>
      <c r="G6660" s="74" t="s">
        <v>1877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1877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4044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4038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1173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1175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74" t="s">
        <v>32</v>
      </c>
      <c r="C6667" s="74" t="s">
        <v>1329</v>
      </c>
      <c r="D6667" s="74" t="s">
        <v>1419</v>
      </c>
      <c r="E6667" s="74" t="s">
        <v>1420</v>
      </c>
      <c r="F6667" s="74" t="s">
        <v>1421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1422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customHeight="1">
      <c r="A6668" s="7">
        <v>43891</v>
      </c>
      <c r="B6668" s="74" t="s">
        <v>32</v>
      </c>
      <c r="C6668" s="74" t="s">
        <v>1329</v>
      </c>
      <c r="D6668" s="74" t="s">
        <v>1440</v>
      </c>
      <c r="E6668" s="74" t="s">
        <v>1458</v>
      </c>
      <c r="F6668" s="74" t="s">
        <v>1459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1453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4038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1635</v>
      </c>
      <c r="F6669" s="74" t="s">
        <v>1636</v>
      </c>
      <c r="G6669" s="74" t="s">
        <v>1635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1637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1639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1639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1640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1643</v>
      </c>
      <c r="F6672" s="74" t="s">
        <v>1643</v>
      </c>
      <c r="G6672" s="74" t="s">
        <v>1643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1644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1655</v>
      </c>
      <c r="F6673" s="74" t="s">
        <v>1655</v>
      </c>
      <c r="G6673" s="74" t="s">
        <v>1655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1656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1665</v>
      </c>
      <c r="F6674" s="74" t="s">
        <v>1665</v>
      </c>
      <c r="G6674" s="74" t="s">
        <v>1665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1666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1700</v>
      </c>
      <c r="F6678" s="74" t="s">
        <v>1700</v>
      </c>
      <c r="G6678" s="74" t="s">
        <v>1700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1701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1704</v>
      </c>
      <c r="F6680" s="74" t="s">
        <v>1704</v>
      </c>
      <c r="G6680" s="74" t="s">
        <v>1704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1705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1709</v>
      </c>
      <c r="F6681" s="74" t="s">
        <v>1709</v>
      </c>
      <c r="G6681" s="74" t="s">
        <v>1709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1709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1710</v>
      </c>
      <c r="F6682" s="74" t="s">
        <v>1710</v>
      </c>
      <c r="G6682" s="74" t="s">
        <v>1710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1710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1710</v>
      </c>
      <c r="F6683" s="74" t="s">
        <v>1710</v>
      </c>
      <c r="G6683" s="74" t="s">
        <v>1710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1711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1712</v>
      </c>
      <c r="F6684" s="74" t="s">
        <v>1713</v>
      </c>
      <c r="G6684" s="74" t="s">
        <v>1712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1712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1725</v>
      </c>
      <c r="F6685" s="74" t="s">
        <v>1725</v>
      </c>
      <c r="G6685" s="74" t="s">
        <v>1725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1726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1727</v>
      </c>
      <c r="F6686" s="74" t="s">
        <v>1727</v>
      </c>
      <c r="G6686" s="74" t="s">
        <v>1727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1728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1745</v>
      </c>
      <c r="F6688" s="74" t="s">
        <v>1746</v>
      </c>
      <c r="G6688" s="74" t="s">
        <v>1745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1745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1752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1753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4038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1769</v>
      </c>
      <c r="F6690" s="74" t="s">
        <v>1769</v>
      </c>
      <c r="G6690" s="74" t="s">
        <v>1769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1770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1775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6">
        <v>153.55000000000018</v>
      </c>
      <c r="T6691" s="14"/>
      <c r="U6691" s="14">
        <v>0</v>
      </c>
      <c r="V6691" s="14">
        <f t="shared" si="847"/>
        <v>153.55000000000018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1786</v>
      </c>
      <c r="F6692" s="74" t="s">
        <v>1786</v>
      </c>
      <c r="G6692" s="74" t="s">
        <v>1786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1786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1786</v>
      </c>
      <c r="F6693" s="74" t="s">
        <v>1786</v>
      </c>
      <c r="G6693" s="74" t="s">
        <v>1786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1786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1791</v>
      </c>
      <c r="F6695" s="74" t="s">
        <v>1791</v>
      </c>
      <c r="G6695" s="74" t="s">
        <v>1791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1791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1796</v>
      </c>
      <c r="F6696" s="74" t="s">
        <v>1796</v>
      </c>
      <c r="G6696" s="74" t="s">
        <v>1796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1797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1809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1815</v>
      </c>
      <c r="F6698" s="74" t="s">
        <v>1815</v>
      </c>
      <c r="G6698" s="74" t="s">
        <v>1815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1816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1844</v>
      </c>
      <c r="F6699" s="74" t="s">
        <v>1844</v>
      </c>
      <c r="G6699" s="74" t="s">
        <v>1844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1846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74" t="s">
        <v>505</v>
      </c>
      <c r="C6700" s="74" t="s">
        <v>1072</v>
      </c>
      <c r="D6700" s="74" t="s">
        <v>1300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74" t="s">
        <v>505</v>
      </c>
      <c r="C6701" s="74" t="s">
        <v>1329</v>
      </c>
      <c r="D6701" s="74" t="s">
        <v>1440</v>
      </c>
      <c r="E6701" s="74" t="s">
        <v>1888</v>
      </c>
      <c r="F6701" s="74" t="s">
        <v>1889</v>
      </c>
      <c r="G6701" s="74" t="s">
        <v>1888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1890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74" t="s">
        <v>505</v>
      </c>
      <c r="C6702" s="74" t="s">
        <v>1329</v>
      </c>
      <c r="D6702" s="74" t="s">
        <v>1440</v>
      </c>
      <c r="E6702" s="74" t="s">
        <v>1903</v>
      </c>
      <c r="F6702" s="74" t="s">
        <v>1904</v>
      </c>
      <c r="G6702" s="74" t="s">
        <v>1903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1905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74" t="s">
        <v>505</v>
      </c>
      <c r="C6703" s="74" t="s">
        <v>1072</v>
      </c>
      <c r="D6703" s="74" t="s">
        <v>1181</v>
      </c>
      <c r="E6703" s="74" t="s">
        <v>1849</v>
      </c>
      <c r="F6703" s="74" t="s">
        <v>1849</v>
      </c>
      <c r="G6703" s="74" t="s">
        <v>1849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1850</v>
      </c>
      <c r="M6703" s="74"/>
      <c r="N6703" s="74" t="s">
        <v>40</v>
      </c>
      <c r="O6703" s="74" t="s">
        <v>41</v>
      </c>
      <c r="P6703" s="10">
        <v>0.02</v>
      </c>
      <c r="Q6703" s="12" t="s">
        <v>4238</v>
      </c>
      <c r="R6703" s="74" t="s">
        <v>4044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4261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3268</v>
      </c>
      <c r="AI6704" t="e">
        <v>#N/A</v>
      </c>
    </row>
    <row r="6705" spans="1:35" ht="14.25" customHeight="1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4262</v>
      </c>
      <c r="F6705" s="74" t="s">
        <v>4262</v>
      </c>
      <c r="G6705" s="74" t="s">
        <v>4262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4263</v>
      </c>
      <c r="M6705" s="74"/>
      <c r="N6705" s="74" t="s">
        <v>40</v>
      </c>
      <c r="O6705" s="74" t="s">
        <v>41</v>
      </c>
      <c r="P6705" s="26">
        <v>0.02</v>
      </c>
      <c r="Q6705" s="12" t="s">
        <v>4264</v>
      </c>
      <c r="R6705" s="74" t="s">
        <v>3770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3268</v>
      </c>
      <c r="AI6705" t="e">
        <v>#N/A</v>
      </c>
    </row>
    <row r="6706" spans="1:35" ht="14.25" customHeight="1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4265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3268</v>
      </c>
      <c r="AI6706" t="e">
        <v>#N/A</v>
      </c>
    </row>
    <row r="6707" spans="1:35" ht="14.25" customHeight="1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4266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3268</v>
      </c>
      <c r="AI6707" t="e">
        <v>#N/A</v>
      </c>
    </row>
    <row r="6708" spans="1:35" ht="14.25" customHeight="1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4267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3268</v>
      </c>
      <c r="AI6708" t="e">
        <v>#N/A</v>
      </c>
    </row>
    <row r="6709" spans="1:35" ht="14.25" customHeight="1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4268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3268</v>
      </c>
      <c r="AI6709" t="e">
        <v>#N/A</v>
      </c>
    </row>
    <row r="6710" spans="1:35" ht="14.25" customHeight="1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4269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3268</v>
      </c>
      <c r="AI6710" t="e">
        <v>#N/A</v>
      </c>
    </row>
    <row r="6711" spans="1:35" ht="14.25" customHeight="1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4270</v>
      </c>
      <c r="R6711" s="74" t="s">
        <v>4044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3268</v>
      </c>
      <c r="AI6711" t="e">
        <v>#N/A</v>
      </c>
    </row>
    <row r="6712" spans="1:35" ht="14.25" customHeight="1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4270</v>
      </c>
      <c r="R6712" s="74" t="s">
        <v>4044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customHeight="1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4271</v>
      </c>
      <c r="R6713" s="74" t="s">
        <v>4044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3268</v>
      </c>
      <c r="AI6713" t="e">
        <v>#N/A</v>
      </c>
    </row>
    <row r="6714" spans="1:35" ht="14.25" customHeight="1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3727</v>
      </c>
      <c r="F6714" s="74" t="s">
        <v>3727</v>
      </c>
      <c r="G6714" s="74" t="s">
        <v>3727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4272</v>
      </c>
      <c r="M6714" s="74"/>
      <c r="N6714" s="74" t="s">
        <v>40</v>
      </c>
      <c r="O6714" s="74" t="s">
        <v>41</v>
      </c>
      <c r="P6714" s="26">
        <v>0.02</v>
      </c>
      <c r="Q6714" s="12" t="s">
        <v>4273</v>
      </c>
      <c r="R6714" s="74" t="s">
        <v>3739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3268</v>
      </c>
      <c r="AI6714" t="e">
        <v>#N/A</v>
      </c>
    </row>
    <row r="6715" spans="1:35" ht="14.25" customHeight="1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3727</v>
      </c>
      <c r="F6715" s="74" t="s">
        <v>3727</v>
      </c>
      <c r="G6715" s="74" t="s">
        <v>3727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4274</v>
      </c>
      <c r="M6715" s="74"/>
      <c r="N6715" s="74" t="s">
        <v>40</v>
      </c>
      <c r="O6715" s="74" t="s">
        <v>41</v>
      </c>
      <c r="P6715" s="26">
        <v>0.02</v>
      </c>
      <c r="Q6715" s="12" t="s">
        <v>4275</v>
      </c>
      <c r="R6715" s="74" t="s">
        <v>3739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3268</v>
      </c>
      <c r="AI6715" t="e">
        <v>#N/A</v>
      </c>
    </row>
    <row r="6716" spans="1:35" ht="14.25" customHeight="1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4276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3268</v>
      </c>
      <c r="AI6716" t="e">
        <v>#N/A</v>
      </c>
    </row>
    <row r="6717" spans="1:35" ht="14.25" customHeight="1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4277</v>
      </c>
      <c r="R6717" s="74" t="s">
        <v>3739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3268</v>
      </c>
      <c r="AI6717" t="e">
        <v>#N/A</v>
      </c>
    </row>
    <row r="6718" spans="1:35" ht="14.25" customHeight="1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4278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3268</v>
      </c>
      <c r="AI6718" t="e">
        <v>#N/A</v>
      </c>
    </row>
    <row r="6719" spans="1:35" ht="14.25" customHeight="1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4279</v>
      </c>
      <c r="R6719" s="74" t="s">
        <v>4038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3268</v>
      </c>
      <c r="AI6719" t="e">
        <v>#N/A</v>
      </c>
    </row>
    <row r="6720" spans="1:35" ht="14.25" customHeight="1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4279</v>
      </c>
      <c r="R6720" s="74" t="s">
        <v>4038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3268</v>
      </c>
      <c r="AI6720" t="e">
        <v>#N/A</v>
      </c>
    </row>
    <row r="6721" spans="1:35" ht="14.25" customHeight="1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4279</v>
      </c>
      <c r="R6721" s="74" t="s">
        <v>4038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3268</v>
      </c>
      <c r="AI6721" t="e">
        <v>#N/A</v>
      </c>
    </row>
    <row r="6722" spans="1:35" ht="14.25" customHeight="1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4280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3268</v>
      </c>
      <c r="AI6722" t="e">
        <v>#N/A</v>
      </c>
    </row>
    <row r="6723" spans="1:35" ht="14.25" customHeight="1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2155</v>
      </c>
      <c r="F6723" s="74" t="s">
        <v>2155</v>
      </c>
      <c r="G6723" s="74" t="s">
        <v>2155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4281</v>
      </c>
      <c r="M6723" s="74"/>
      <c r="N6723" s="74" t="s">
        <v>40</v>
      </c>
      <c r="O6723" s="74" t="s">
        <v>80</v>
      </c>
      <c r="P6723" s="26">
        <v>0</v>
      </c>
      <c r="Q6723" s="12" t="s">
        <v>4282</v>
      </c>
      <c r="R6723" s="74" t="s">
        <v>3739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3268</v>
      </c>
      <c r="AI6723" t="e">
        <v>#N/A</v>
      </c>
    </row>
    <row r="6724" spans="1:35" ht="14.25" customHeight="1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4034</v>
      </c>
      <c r="P6724" s="26">
        <v>0.03</v>
      </c>
      <c r="Q6724" s="12" t="s">
        <v>4283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3268</v>
      </c>
      <c r="AI6724" t="e">
        <v>#N/A</v>
      </c>
    </row>
    <row r="6725" spans="1:35" ht="14.25" customHeight="1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4284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3268</v>
      </c>
      <c r="AI6725" t="e">
        <v>#N/A</v>
      </c>
    </row>
    <row r="6726" spans="1:35" ht="14.25" customHeight="1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3639</v>
      </c>
      <c r="P6726" s="9">
        <v>0.02</v>
      </c>
      <c r="Q6726" s="12" t="s">
        <v>4285</v>
      </c>
      <c r="R6726" s="74" t="s">
        <v>4044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3268</v>
      </c>
      <c r="AI6726" t="e">
        <v>#N/A</v>
      </c>
    </row>
    <row r="6727" spans="1:35" ht="14.25" customHeight="1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4279</v>
      </c>
      <c r="R6727" s="74" t="s">
        <v>4038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3268</v>
      </c>
      <c r="AI6727" t="e">
        <v>#N/A</v>
      </c>
    </row>
    <row r="6728" spans="1:35" ht="14.25" customHeight="1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4286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3268</v>
      </c>
      <c r="AI6728" t="e">
        <v>#N/A</v>
      </c>
    </row>
    <row r="6729" spans="1:35" ht="14.25" customHeight="1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4287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3268</v>
      </c>
      <c r="AI6729" t="e">
        <v>#N/A</v>
      </c>
    </row>
    <row r="6730" spans="1:35" ht="14.25" customHeight="1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3268</v>
      </c>
      <c r="AI6730" t="e">
        <v>#N/A</v>
      </c>
    </row>
    <row r="6731" spans="1:35" ht="14.25" customHeight="1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4288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3268</v>
      </c>
      <c r="AI6731" t="e">
        <v>#N/A</v>
      </c>
    </row>
    <row r="6732" spans="1:35" ht="14.25" customHeight="1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4289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3268</v>
      </c>
      <c r="AI6732" t="e">
        <v>#N/A</v>
      </c>
    </row>
    <row r="6733" spans="1:35" ht="14.25" customHeight="1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4290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3268</v>
      </c>
      <c r="AI6733" t="e">
        <v>#N/A</v>
      </c>
    </row>
    <row r="6734" spans="1:35" ht="14.25" customHeight="1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4291</v>
      </c>
      <c r="R6734" s="74" t="s">
        <v>3739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3268</v>
      </c>
      <c r="AI6734" t="e">
        <v>#N/A</v>
      </c>
    </row>
    <row r="6735" spans="1:35" ht="14.25" customHeight="1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4037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4291</v>
      </c>
      <c r="R6735" s="74" t="s">
        <v>3770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3268</v>
      </c>
      <c r="AI6735" t="e">
        <v>#N/A</v>
      </c>
    </row>
    <row r="6736" spans="1:35" ht="14.25" customHeight="1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3781</v>
      </c>
      <c r="F6736" s="74" t="s">
        <v>3781</v>
      </c>
      <c r="G6736" s="74" t="s">
        <v>3781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4292</v>
      </c>
      <c r="R6736" s="74" t="s">
        <v>4038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3268</v>
      </c>
      <c r="AI6736" t="e">
        <v>#N/A</v>
      </c>
    </row>
    <row r="6737" spans="1:35" ht="14.25" customHeight="1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4293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3268</v>
      </c>
      <c r="AI6737" t="e">
        <v>#N/A</v>
      </c>
    </row>
    <row r="6738" spans="1:35" ht="14.25" customHeight="1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4294</v>
      </c>
      <c r="R6738" s="74" t="s">
        <v>4044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3268</v>
      </c>
      <c r="AI6738" t="e">
        <v>#N/A</v>
      </c>
    </row>
    <row r="6739" spans="1:35" ht="14.25" customHeight="1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4295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3268</v>
      </c>
      <c r="AI6739" t="e">
        <v>#N/A</v>
      </c>
    </row>
    <row r="6740" spans="1:35" ht="14.25" customHeight="1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2961</v>
      </c>
      <c r="F6740" s="74" t="s">
        <v>4296</v>
      </c>
      <c r="G6740" s="74" t="s">
        <v>2961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4297</v>
      </c>
      <c r="R6740" s="74" t="s">
        <v>4038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3268</v>
      </c>
      <c r="AI6740" t="e">
        <v>#N/A</v>
      </c>
    </row>
    <row r="6741" spans="1:35" ht="14.25" customHeight="1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2021</v>
      </c>
      <c r="F6741" s="74" t="s">
        <v>2021</v>
      </c>
      <c r="G6741" s="74" t="s">
        <v>2021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2021</v>
      </c>
      <c r="M6741" s="74"/>
      <c r="N6741" s="74" t="s">
        <v>40</v>
      </c>
      <c r="O6741" s="74" t="s">
        <v>41</v>
      </c>
      <c r="P6741" s="26">
        <v>0.03</v>
      </c>
      <c r="Q6741" s="12" t="s">
        <v>4298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3268</v>
      </c>
      <c r="AI6741" t="e">
        <v>#N/A</v>
      </c>
    </row>
    <row r="6742" spans="1:35" ht="14.25" customHeight="1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4299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3268</v>
      </c>
      <c r="AI6742" t="e">
        <v>#N/A</v>
      </c>
    </row>
    <row r="6743" spans="1:35" ht="14.25" customHeight="1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4300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3268</v>
      </c>
      <c r="AI6743" t="e">
        <v>#N/A</v>
      </c>
    </row>
    <row r="6744" spans="1:35" ht="14.25" customHeight="1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4301</v>
      </c>
      <c r="M6744" s="74"/>
      <c r="N6744" s="74" t="s">
        <v>40</v>
      </c>
      <c r="O6744" s="74" t="s">
        <v>80</v>
      </c>
      <c r="P6744" s="26">
        <v>0</v>
      </c>
      <c r="Q6744" s="12" t="s">
        <v>4302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3268</v>
      </c>
      <c r="AI6744" t="e">
        <v>#N/A</v>
      </c>
    </row>
    <row r="6745" spans="1:35" ht="14.25" customHeight="1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2179</v>
      </c>
      <c r="F6745" s="74" t="s">
        <v>2179</v>
      </c>
      <c r="G6745" s="74" t="s">
        <v>2179</v>
      </c>
      <c r="H6745" s="74" t="s">
        <v>4303</v>
      </c>
      <c r="I6745" s="74" t="s">
        <v>106</v>
      </c>
      <c r="J6745" s="74" t="s">
        <v>3662</v>
      </c>
      <c r="K6745" s="74" t="s">
        <v>32</v>
      </c>
      <c r="L6745" s="74" t="s">
        <v>2179</v>
      </c>
      <c r="M6745" s="74"/>
      <c r="N6745" s="74" t="s">
        <v>40</v>
      </c>
      <c r="O6745" s="74" t="s">
        <v>80</v>
      </c>
      <c r="P6745" s="26">
        <v>0</v>
      </c>
      <c r="Q6745" s="12" t="s">
        <v>4304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3268</v>
      </c>
      <c r="AI6745" t="e">
        <v>#N/A</v>
      </c>
    </row>
    <row r="6746" spans="1:35" ht="14.25" customHeight="1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4305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3268</v>
      </c>
      <c r="AI6746" t="e">
        <v>#N/A</v>
      </c>
    </row>
    <row r="6747" spans="1:35" ht="14.25" customHeight="1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4306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3268</v>
      </c>
      <c r="AI6747" t="e">
        <v>#N/A</v>
      </c>
    </row>
    <row r="6748" spans="1:35" ht="14.25" customHeight="1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4292</v>
      </c>
      <c r="R6748" s="74" t="s">
        <v>4038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3268</v>
      </c>
      <c r="AI6748" t="e">
        <v>#N/A</v>
      </c>
    </row>
    <row r="6749" spans="1:35" ht="14.25" customHeight="1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4307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3268</v>
      </c>
      <c r="AI6749" t="e">
        <v>#N/A</v>
      </c>
    </row>
    <row r="6750" spans="1:35" ht="14.25" customHeight="1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4307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3268</v>
      </c>
      <c r="AI6750" t="e">
        <v>#N/A</v>
      </c>
    </row>
    <row r="6751" spans="1:35" ht="14.25" customHeight="1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4308</v>
      </c>
      <c r="R6751" s="74" t="s">
        <v>4038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3268</v>
      </c>
      <c r="AI6751" t="e">
        <v>#N/A</v>
      </c>
    </row>
    <row r="6752" spans="1:35" ht="14.25" customHeight="1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4308</v>
      </c>
      <c r="R6752" s="74" t="s">
        <v>4038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3268</v>
      </c>
      <c r="AI6752" t="e">
        <v>#N/A</v>
      </c>
    </row>
    <row r="6753" spans="1:35" ht="14.25" customHeight="1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4309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3268</v>
      </c>
      <c r="AI6753" t="e">
        <v>#N/A</v>
      </c>
    </row>
    <row r="6754" spans="1:35" ht="14.25" customHeight="1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4309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3268</v>
      </c>
      <c r="AI6754" t="e">
        <v>#N/A</v>
      </c>
    </row>
    <row r="6755" spans="1:35" ht="14.25" customHeight="1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4310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3268</v>
      </c>
      <c r="AI6755" t="e">
        <v>#N/A</v>
      </c>
    </row>
    <row r="6756" spans="1:35" ht="14.25" customHeight="1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4310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3268</v>
      </c>
      <c r="AI6756" t="e">
        <v>#N/A</v>
      </c>
    </row>
    <row r="6757" spans="1:35" ht="14.25" customHeight="1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3398</v>
      </c>
      <c r="F6757" s="74" t="s">
        <v>3398</v>
      </c>
      <c r="G6757" s="74" t="s">
        <v>3398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4311</v>
      </c>
      <c r="M6757" s="74"/>
      <c r="N6757" s="74" t="s">
        <v>40</v>
      </c>
      <c r="O6757" s="74" t="s">
        <v>41</v>
      </c>
      <c r="P6757" s="26">
        <v>0.04</v>
      </c>
      <c r="Q6757" s="12" t="s">
        <v>4312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3268</v>
      </c>
      <c r="AI6757" t="e">
        <v>#N/A</v>
      </c>
    </row>
    <row r="6758" spans="1:35" ht="14.25" customHeight="1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4313</v>
      </c>
      <c r="R6758" s="74" t="s">
        <v>3739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3268</v>
      </c>
      <c r="AI6758" t="e">
        <v>#N/A</v>
      </c>
    </row>
    <row r="6759" spans="1:35" ht="14.25" customHeight="1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4314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3268</v>
      </c>
      <c r="AI6759" t="e">
        <v>#N/A</v>
      </c>
    </row>
    <row r="6760" spans="1:35" ht="14.25" customHeight="1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4315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3268</v>
      </c>
      <c r="AI6760" t="e">
        <v>#N/A</v>
      </c>
    </row>
    <row r="6761" spans="1:35" ht="14.25" customHeight="1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4316</v>
      </c>
      <c r="M6761" s="74"/>
      <c r="N6761" s="74" t="s">
        <v>57</v>
      </c>
      <c r="O6761" s="74" t="s">
        <v>80</v>
      </c>
      <c r="P6761" s="26">
        <v>0</v>
      </c>
      <c r="Q6761" s="12" t="s">
        <v>4317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3268</v>
      </c>
      <c r="AI6761" t="e">
        <v>#N/A</v>
      </c>
    </row>
    <row r="6762" spans="1:35" ht="14.25" customHeight="1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2276</v>
      </c>
      <c r="F6762" s="74" t="s">
        <v>2276</v>
      </c>
      <c r="G6762" s="74" t="s">
        <v>2276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2276</v>
      </c>
      <c r="M6762" s="74"/>
      <c r="N6762" s="74" t="s">
        <v>40</v>
      </c>
      <c r="O6762" s="74" t="s">
        <v>41</v>
      </c>
      <c r="P6762" s="26">
        <v>0.02</v>
      </c>
      <c r="Q6762" s="12" t="s">
        <v>4318</v>
      </c>
      <c r="R6762" s="74" t="s">
        <v>3739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3268</v>
      </c>
      <c r="AI6762" t="e">
        <v>#N/A</v>
      </c>
    </row>
    <row r="6763" spans="1:35" ht="14.25" customHeight="1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4319</v>
      </c>
      <c r="F6763" s="74" t="s">
        <v>4319</v>
      </c>
      <c r="G6763" s="74" t="s">
        <v>4319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4319</v>
      </c>
      <c r="M6763" s="74"/>
      <c r="N6763" s="74" t="s">
        <v>40</v>
      </c>
      <c r="O6763" s="74" t="s">
        <v>80</v>
      </c>
      <c r="P6763" s="26">
        <v>0</v>
      </c>
      <c r="Q6763" s="12" t="s">
        <v>4320</v>
      </c>
      <c r="R6763" s="74" t="s">
        <v>3739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3268</v>
      </c>
      <c r="AI6763" t="e">
        <v>#N/A</v>
      </c>
    </row>
    <row r="6764" spans="1:35" ht="14.25" customHeight="1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4321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3268</v>
      </c>
      <c r="AI6764" t="e">
        <v>#N/A</v>
      </c>
    </row>
    <row r="6765" spans="1:35" ht="14.25" customHeight="1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4322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3268</v>
      </c>
      <c r="AI6765" t="e">
        <v>#N/A</v>
      </c>
    </row>
    <row r="6766" spans="1:35" ht="14.25" customHeight="1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4323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3268</v>
      </c>
      <c r="AI6766" t="e">
        <v>#N/A</v>
      </c>
    </row>
    <row r="6767" spans="1:35" ht="14.25" customHeight="1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4324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3268</v>
      </c>
      <c r="AI6767" t="e">
        <v>#N/A</v>
      </c>
    </row>
    <row r="6768" spans="1:35" ht="14.25" customHeight="1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4325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3268</v>
      </c>
      <c r="AI6768" t="e">
        <v>#N/A</v>
      </c>
    </row>
    <row r="6769" spans="1:35" ht="14.25" customHeight="1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4326</v>
      </c>
      <c r="R6769" s="74" t="s">
        <v>3739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3268</v>
      </c>
      <c r="AI6769" t="e">
        <v>#N/A</v>
      </c>
    </row>
    <row r="6770" spans="1:35" ht="14.25" customHeight="1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4327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3268</v>
      </c>
      <c r="AI6770" t="e">
        <v>#N/A</v>
      </c>
    </row>
    <row r="6771" spans="1:35" ht="14.25" customHeight="1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4328</v>
      </c>
      <c r="F6771" s="74" t="s">
        <v>4328</v>
      </c>
      <c r="G6771" s="74" t="s">
        <v>4328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4329</v>
      </c>
      <c r="M6771" s="74"/>
      <c r="N6771" s="74" t="s">
        <v>40</v>
      </c>
      <c r="O6771" s="74" t="s">
        <v>80</v>
      </c>
      <c r="P6771" s="26">
        <v>0</v>
      </c>
      <c r="Q6771" s="12" t="s">
        <v>4330</v>
      </c>
      <c r="R6771" s="74" t="s">
        <v>3739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3268</v>
      </c>
      <c r="AI6771" t="e">
        <v>#N/A</v>
      </c>
    </row>
    <row r="6772" spans="1:35" ht="14.25" customHeight="1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4331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3268</v>
      </c>
      <c r="AI6772" t="e">
        <v>#N/A</v>
      </c>
    </row>
    <row r="6773" spans="1:35" ht="14.25" customHeight="1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4332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3268</v>
      </c>
      <c r="AI6773" t="e">
        <v>#N/A</v>
      </c>
    </row>
    <row r="6774" spans="1:35" ht="14.25" customHeight="1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4333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3268</v>
      </c>
      <c r="AI6774" t="e">
        <v>#N/A</v>
      </c>
    </row>
    <row r="6775" spans="1:35" ht="14.25" customHeight="1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4050</v>
      </c>
      <c r="F6775" s="74" t="s">
        <v>4050</v>
      </c>
      <c r="G6775" s="74" t="s">
        <v>4050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4334</v>
      </c>
      <c r="M6775" s="74"/>
      <c r="N6775" s="74" t="s">
        <v>40</v>
      </c>
      <c r="O6775" s="74" t="s">
        <v>41</v>
      </c>
      <c r="P6775" s="26">
        <v>0.02</v>
      </c>
      <c r="Q6775" s="12" t="s">
        <v>4335</v>
      </c>
      <c r="R6775" s="74" t="s">
        <v>3739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3268</v>
      </c>
      <c r="AI6775" t="e">
        <v>#N/A</v>
      </c>
    </row>
    <row r="6776" spans="1:35" ht="14.25" customHeight="1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2566</v>
      </c>
      <c r="F6776" s="74" t="s">
        <v>2567</v>
      </c>
      <c r="G6776" s="74" t="s">
        <v>2566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2570</v>
      </c>
      <c r="M6776" s="74"/>
      <c r="N6776" s="74" t="s">
        <v>40</v>
      </c>
      <c r="O6776" s="74" t="s">
        <v>80</v>
      </c>
      <c r="P6776" s="26">
        <v>0</v>
      </c>
      <c r="Q6776" s="12" t="s">
        <v>4336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3268</v>
      </c>
      <c r="AI6776" t="e">
        <v>#N/A</v>
      </c>
    </row>
    <row r="6777" spans="1:35" ht="14.25" customHeight="1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4337</v>
      </c>
      <c r="F6777" s="74" t="s">
        <v>4338</v>
      </c>
      <c r="G6777" s="74" t="s">
        <v>4337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1180</v>
      </c>
      <c r="M6777" s="74"/>
      <c r="N6777" s="74" t="s">
        <v>57</v>
      </c>
      <c r="O6777" s="74" t="s">
        <v>41</v>
      </c>
      <c r="P6777" s="26">
        <v>0.08</v>
      </c>
      <c r="Q6777" s="12" t="s">
        <v>4339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customHeight="1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4340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3268</v>
      </c>
      <c r="AI6778" t="e">
        <v>#N/A</v>
      </c>
    </row>
    <row r="6779" spans="1:35" ht="14.25" customHeight="1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1164</v>
      </c>
      <c r="F6779" s="74" t="s">
        <v>1164</v>
      </c>
      <c r="G6779" s="74" t="s">
        <v>1164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1164</v>
      </c>
      <c r="M6779" s="74"/>
      <c r="N6779" s="74" t="s">
        <v>40</v>
      </c>
      <c r="O6779" s="74" t="s">
        <v>41</v>
      </c>
      <c r="P6779" s="26">
        <v>5.5E-2</v>
      </c>
      <c r="Q6779" s="12" t="s">
        <v>4341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3268</v>
      </c>
      <c r="AI6779" t="e">
        <v>#N/A</v>
      </c>
    </row>
    <row r="6780" spans="1:35" ht="14.25" customHeight="1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1168</v>
      </c>
      <c r="F6780" s="74" t="s">
        <v>1168</v>
      </c>
      <c r="G6780" s="74" t="s">
        <v>1168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1169</v>
      </c>
      <c r="M6780" s="74"/>
      <c r="N6780" s="74" t="s">
        <v>40</v>
      </c>
      <c r="O6780" s="74" t="s">
        <v>41</v>
      </c>
      <c r="P6780" s="26">
        <v>0.01</v>
      </c>
      <c r="Q6780" s="12" t="s">
        <v>4342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3268</v>
      </c>
      <c r="AI6780" t="e">
        <v>#N/A</v>
      </c>
    </row>
    <row r="6781" spans="1:35" ht="14.25" customHeight="1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1179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1180</v>
      </c>
      <c r="M6781" s="74"/>
      <c r="N6781" s="74" t="s">
        <v>40</v>
      </c>
      <c r="O6781" s="74" t="s">
        <v>41</v>
      </c>
      <c r="P6781" s="26">
        <v>0.02</v>
      </c>
      <c r="Q6781" s="12" t="s">
        <v>4339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3268</v>
      </c>
      <c r="AI6781" t="e">
        <v>#N/A</v>
      </c>
    </row>
    <row r="6782" spans="1:35" ht="14.25" customHeight="1">
      <c r="A6782" s="7">
        <v>43891</v>
      </c>
      <c r="B6782" s="74" t="s">
        <v>32</v>
      </c>
      <c r="C6782" s="74" t="s">
        <v>1072</v>
      </c>
      <c r="D6782" s="74" t="s">
        <v>1181</v>
      </c>
      <c r="E6782" s="74" t="s">
        <v>4343</v>
      </c>
      <c r="F6782" s="74" t="s">
        <v>4343</v>
      </c>
      <c r="G6782" s="74" t="s">
        <v>4343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4343</v>
      </c>
      <c r="M6782" s="74"/>
      <c r="N6782" s="74" t="s">
        <v>40</v>
      </c>
      <c r="O6782" s="74" t="s">
        <v>41</v>
      </c>
      <c r="P6782" s="26">
        <v>0.04</v>
      </c>
      <c r="Q6782" s="12" t="s">
        <v>4344</v>
      </c>
      <c r="R6782" s="74" t="s">
        <v>3739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3268</v>
      </c>
      <c r="AI6782" t="e">
        <v>#N/A</v>
      </c>
    </row>
    <row r="6783" spans="1:35" ht="14.25" customHeight="1">
      <c r="A6783" s="7">
        <v>43891</v>
      </c>
      <c r="B6783" s="74" t="s">
        <v>32</v>
      </c>
      <c r="C6783" s="74" t="s">
        <v>1072</v>
      </c>
      <c r="D6783" s="74" t="s">
        <v>1181</v>
      </c>
      <c r="E6783" s="74" t="s">
        <v>1214</v>
      </c>
      <c r="F6783" s="74" t="s">
        <v>1214</v>
      </c>
      <c r="G6783" s="74" t="s">
        <v>1214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1215</v>
      </c>
      <c r="M6783" s="74"/>
      <c r="N6783" s="74" t="s">
        <v>40</v>
      </c>
      <c r="O6783" s="74" t="s">
        <v>80</v>
      </c>
      <c r="P6783" s="26">
        <v>0</v>
      </c>
      <c r="Q6783" s="12" t="s">
        <v>4345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3268</v>
      </c>
      <c r="AI6783">
        <v>32</v>
      </c>
    </row>
    <row r="6784" spans="1:35" ht="14.25" customHeight="1">
      <c r="A6784" s="7">
        <v>43891</v>
      </c>
      <c r="B6784" s="74" t="s">
        <v>32</v>
      </c>
      <c r="C6784" s="74" t="s">
        <v>1072</v>
      </c>
      <c r="D6784" s="74" t="s">
        <v>1181</v>
      </c>
      <c r="E6784" s="74" t="s">
        <v>1233</v>
      </c>
      <c r="F6784" s="74" t="s">
        <v>1233</v>
      </c>
      <c r="G6784" s="74" t="s">
        <v>1233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1234</v>
      </c>
      <c r="M6784" s="74"/>
      <c r="N6784" s="74" t="s">
        <v>40</v>
      </c>
      <c r="O6784" s="74" t="s">
        <v>41</v>
      </c>
      <c r="P6784" s="26">
        <v>0.02</v>
      </c>
      <c r="Q6784" s="12" t="s">
        <v>4346</v>
      </c>
      <c r="R6784" s="74" t="s">
        <v>4038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3268</v>
      </c>
      <c r="AI6784" t="e">
        <v>#N/A</v>
      </c>
    </row>
    <row r="6785" spans="1:35" ht="14.25" customHeight="1">
      <c r="A6785" s="7">
        <v>43891</v>
      </c>
      <c r="B6785" s="74" t="s">
        <v>32</v>
      </c>
      <c r="C6785" s="74" t="s">
        <v>1072</v>
      </c>
      <c r="D6785" s="74" t="s">
        <v>1181</v>
      </c>
      <c r="E6785" s="74" t="s">
        <v>1249</v>
      </c>
      <c r="F6785" s="74" t="s">
        <v>1249</v>
      </c>
      <c r="G6785" s="74" t="s">
        <v>1249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1249</v>
      </c>
      <c r="M6785" s="74"/>
      <c r="N6785" s="74" t="s">
        <v>40</v>
      </c>
      <c r="O6785" s="74" t="s">
        <v>41</v>
      </c>
      <c r="P6785" s="26">
        <v>0.02</v>
      </c>
      <c r="Q6785" s="12" t="s">
        <v>4347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3268</v>
      </c>
      <c r="AI6785" t="e">
        <v>#N/A</v>
      </c>
    </row>
    <row r="6786" spans="1:35" ht="14.25" customHeight="1">
      <c r="A6786" s="7">
        <v>43891</v>
      </c>
      <c r="B6786" s="74" t="s">
        <v>32</v>
      </c>
      <c r="C6786" s="74" t="s">
        <v>1072</v>
      </c>
      <c r="D6786" s="74" t="s">
        <v>1300</v>
      </c>
      <c r="E6786" s="74" t="s">
        <v>1314</v>
      </c>
      <c r="F6786" s="74" t="s">
        <v>1318</v>
      </c>
      <c r="G6786" s="74" t="s">
        <v>1314</v>
      </c>
      <c r="H6786" s="74" t="s">
        <v>54</v>
      </c>
      <c r="I6786" s="74" t="s">
        <v>106</v>
      </c>
      <c r="J6786" s="74" t="s">
        <v>1319</v>
      </c>
      <c r="K6786" s="74" t="s">
        <v>32</v>
      </c>
      <c r="L6786" s="74" t="s">
        <v>1314</v>
      </c>
      <c r="M6786" s="74"/>
      <c r="N6786" s="74" t="s">
        <v>40</v>
      </c>
      <c r="O6786" s="74" t="s">
        <v>41</v>
      </c>
      <c r="P6786" s="26">
        <v>0.01</v>
      </c>
      <c r="Q6786" s="12" t="s">
        <v>4348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3268</v>
      </c>
      <c r="AI6786" t="e">
        <v>#N/A</v>
      </c>
    </row>
    <row r="6787" spans="1:35" ht="14.25" customHeight="1">
      <c r="A6787" s="7">
        <v>43891</v>
      </c>
      <c r="B6787" s="74" t="s">
        <v>32</v>
      </c>
      <c r="C6787" s="74" t="s">
        <v>1072</v>
      </c>
      <c r="D6787" s="74" t="s">
        <v>1300</v>
      </c>
      <c r="E6787" s="74" t="s">
        <v>1314</v>
      </c>
      <c r="F6787" s="74" t="s">
        <v>1318</v>
      </c>
      <c r="G6787" s="74" t="s">
        <v>1314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1316</v>
      </c>
      <c r="M6787" s="74"/>
      <c r="N6787" s="74" t="s">
        <v>57</v>
      </c>
      <c r="O6787" s="74" t="s">
        <v>80</v>
      </c>
      <c r="P6787" s="26">
        <v>0</v>
      </c>
      <c r="Q6787" s="12" t="s">
        <v>4349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3268</v>
      </c>
      <c r="AI6787" t="e">
        <v>#N/A</v>
      </c>
    </row>
    <row r="6788" spans="1:35" ht="14.25" customHeight="1">
      <c r="A6788" s="7">
        <v>43891</v>
      </c>
      <c r="B6788" s="74" t="s">
        <v>32</v>
      </c>
      <c r="C6788" s="74" t="s">
        <v>1072</v>
      </c>
      <c r="D6788" s="74" t="s">
        <v>1300</v>
      </c>
      <c r="E6788" s="74" t="s">
        <v>1314</v>
      </c>
      <c r="F6788" s="74" t="s">
        <v>1318</v>
      </c>
      <c r="G6788" s="74" t="s">
        <v>1314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1316</v>
      </c>
      <c r="M6788" s="74"/>
      <c r="N6788" s="74" t="s">
        <v>40</v>
      </c>
      <c r="O6788" s="74" t="s">
        <v>41</v>
      </c>
      <c r="P6788" s="26">
        <v>0.01</v>
      </c>
      <c r="Q6788" s="12" t="s">
        <v>4349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3268</v>
      </c>
      <c r="AI6788" t="e">
        <v>#N/A</v>
      </c>
    </row>
    <row r="6789" spans="1:35" ht="14.25" customHeight="1">
      <c r="A6789" s="7">
        <v>43891</v>
      </c>
      <c r="B6789" s="74" t="s">
        <v>32</v>
      </c>
      <c r="C6789" s="74" t="s">
        <v>1072</v>
      </c>
      <c r="D6789" s="74" t="s">
        <v>1300</v>
      </c>
      <c r="E6789" s="74" t="s">
        <v>1314</v>
      </c>
      <c r="F6789" s="74" t="s">
        <v>1318</v>
      </c>
      <c r="G6789" s="74" t="s">
        <v>1314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1320</v>
      </c>
      <c r="M6789" s="74"/>
      <c r="N6789" s="74" t="s">
        <v>40</v>
      </c>
      <c r="O6789" s="74" t="s">
        <v>41</v>
      </c>
      <c r="P6789" s="26">
        <v>0.01</v>
      </c>
      <c r="Q6789" s="12" t="s">
        <v>4350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3268</v>
      </c>
      <c r="AI6789" t="e">
        <v>#N/A</v>
      </c>
    </row>
    <row r="6790" spans="1:35" ht="14.25" customHeight="1">
      <c r="A6790" s="7">
        <v>43891</v>
      </c>
      <c r="B6790" s="74" t="s">
        <v>32</v>
      </c>
      <c r="C6790" s="74" t="s">
        <v>1072</v>
      </c>
      <c r="D6790" s="74" t="s">
        <v>1300</v>
      </c>
      <c r="E6790" s="74" t="s">
        <v>1314</v>
      </c>
      <c r="F6790" s="74" t="s">
        <v>1318</v>
      </c>
      <c r="G6790" s="74" t="s">
        <v>1314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1317</v>
      </c>
      <c r="M6790" s="74"/>
      <c r="N6790" s="74" t="s">
        <v>40</v>
      </c>
      <c r="O6790" s="74" t="s">
        <v>41</v>
      </c>
      <c r="P6790" s="26">
        <v>0.01</v>
      </c>
      <c r="Q6790" s="12" t="s">
        <v>4351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3268</v>
      </c>
      <c r="AI6790" t="e">
        <v>#N/A</v>
      </c>
    </row>
    <row r="6791" spans="1:35" ht="14.25" customHeight="1">
      <c r="A6791" s="7">
        <v>43891</v>
      </c>
      <c r="B6791" s="74" t="s">
        <v>32</v>
      </c>
      <c r="C6791" s="74" t="s">
        <v>1072</v>
      </c>
      <c r="D6791" s="74" t="s">
        <v>1300</v>
      </c>
      <c r="E6791" s="74" t="s">
        <v>1314</v>
      </c>
      <c r="F6791" s="74" t="s">
        <v>1318</v>
      </c>
      <c r="G6791" s="74" t="s">
        <v>1314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1321</v>
      </c>
      <c r="M6791" s="74"/>
      <c r="N6791" s="74" t="s">
        <v>40</v>
      </c>
      <c r="O6791" s="74" t="s">
        <v>41</v>
      </c>
      <c r="P6791" s="26">
        <v>0.01</v>
      </c>
      <c r="Q6791" s="12" t="s">
        <v>4352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3268</v>
      </c>
      <c r="AI6791" t="e">
        <v>#N/A</v>
      </c>
    </row>
    <row r="6792" spans="1:35" ht="14.25" customHeight="1">
      <c r="A6792" s="7">
        <v>43891</v>
      </c>
      <c r="B6792" s="74" t="s">
        <v>32</v>
      </c>
      <c r="C6792" s="74" t="s">
        <v>1072</v>
      </c>
      <c r="D6792" s="74" t="s">
        <v>1300</v>
      </c>
      <c r="E6792" s="74" t="s">
        <v>1324</v>
      </c>
      <c r="F6792" s="74" t="s">
        <v>1324</v>
      </c>
      <c r="G6792" s="74" t="s">
        <v>1324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1325</v>
      </c>
      <c r="M6792" s="74"/>
      <c r="N6792" s="74" t="s">
        <v>40</v>
      </c>
      <c r="O6792" s="74" t="s">
        <v>41</v>
      </c>
      <c r="P6792" s="26">
        <v>0.02</v>
      </c>
      <c r="Q6792" s="12" t="s">
        <v>4353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3268</v>
      </c>
      <c r="AI6792" t="e">
        <v>#N/A</v>
      </c>
    </row>
    <row r="6793" spans="1:35" ht="14.25" customHeight="1">
      <c r="A6793" s="7">
        <v>43891</v>
      </c>
      <c r="B6793" s="74" t="s">
        <v>32</v>
      </c>
      <c r="C6793" s="74" t="s">
        <v>1072</v>
      </c>
      <c r="D6793" s="74" t="s">
        <v>1300</v>
      </c>
      <c r="E6793" s="74" t="s">
        <v>1326</v>
      </c>
      <c r="F6793" s="74" t="s">
        <v>1326</v>
      </c>
      <c r="G6793" s="74" t="s">
        <v>1326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3041</v>
      </c>
      <c r="M6793" s="74"/>
      <c r="N6793" s="74" t="s">
        <v>40</v>
      </c>
      <c r="O6793" s="74" t="s">
        <v>41</v>
      </c>
      <c r="P6793" s="26">
        <v>0.05</v>
      </c>
      <c r="Q6793" s="12" t="s">
        <v>4354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3268</v>
      </c>
      <c r="AI6793" t="e">
        <v>#N/A</v>
      </c>
    </row>
    <row r="6794" spans="1:35" ht="14.25" customHeight="1">
      <c r="A6794" s="7">
        <v>43891</v>
      </c>
      <c r="B6794" s="74" t="s">
        <v>32</v>
      </c>
      <c r="C6794" s="74" t="s">
        <v>1329</v>
      </c>
      <c r="D6794" s="74" t="s">
        <v>1440</v>
      </c>
      <c r="E6794" s="74" t="s">
        <v>1461</v>
      </c>
      <c r="F6794" s="74" t="s">
        <v>1461</v>
      </c>
      <c r="G6794" s="74" t="s">
        <v>1461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1462</v>
      </c>
      <c r="M6794" s="74"/>
      <c r="N6794" s="74" t="s">
        <v>40</v>
      </c>
      <c r="O6794" s="74" t="s">
        <v>41</v>
      </c>
      <c r="P6794" s="26">
        <v>0.01</v>
      </c>
      <c r="Q6794" s="12" t="s">
        <v>4355</v>
      </c>
      <c r="R6794" s="74" t="s">
        <v>4044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3268</v>
      </c>
      <c r="AI6794" t="e">
        <v>#N/A</v>
      </c>
    </row>
    <row r="6795" spans="1:35" ht="14.25" customHeight="1">
      <c r="A6795" s="7">
        <v>43891</v>
      </c>
      <c r="B6795" s="74" t="s">
        <v>32</v>
      </c>
      <c r="C6795" s="74" t="s">
        <v>1329</v>
      </c>
      <c r="D6795" s="74" t="s">
        <v>1440</v>
      </c>
      <c r="E6795" s="74" t="s">
        <v>1461</v>
      </c>
      <c r="F6795" s="74" t="s">
        <v>1461</v>
      </c>
      <c r="G6795" s="74" t="s">
        <v>1461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1462</v>
      </c>
      <c r="M6795" s="74"/>
      <c r="N6795" s="74" t="s">
        <v>40</v>
      </c>
      <c r="O6795" s="74" t="s">
        <v>80</v>
      </c>
      <c r="P6795" s="26">
        <v>0</v>
      </c>
      <c r="Q6795" s="12" t="s">
        <v>4355</v>
      </c>
      <c r="R6795" s="74" t="s">
        <v>4356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3268</v>
      </c>
      <c r="AI6795" t="e">
        <v>#N/A</v>
      </c>
    </row>
    <row r="6796" spans="1:35" ht="14.25" customHeight="1">
      <c r="A6796" s="7">
        <v>43891</v>
      </c>
      <c r="B6796" s="74" t="s">
        <v>32</v>
      </c>
      <c r="C6796" s="74" t="s">
        <v>1329</v>
      </c>
      <c r="D6796" s="74" t="s">
        <v>1440</v>
      </c>
      <c r="E6796" s="74" t="s">
        <v>1433</v>
      </c>
      <c r="F6796" s="74" t="s">
        <v>1434</v>
      </c>
      <c r="G6796" s="74" t="s">
        <v>1433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1433</v>
      </c>
      <c r="M6796" s="74"/>
      <c r="N6796" s="74" t="s">
        <v>40</v>
      </c>
      <c r="O6796" s="74" t="s">
        <v>80</v>
      </c>
      <c r="P6796" s="26">
        <v>0</v>
      </c>
      <c r="Q6796" s="12" t="s">
        <v>4357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3268</v>
      </c>
      <c r="AI6796" t="e">
        <v>#N/A</v>
      </c>
    </row>
    <row r="6797" spans="1:35" ht="14.25" customHeight="1">
      <c r="A6797" s="7">
        <v>43891</v>
      </c>
      <c r="B6797" s="74" t="s">
        <v>32</v>
      </c>
      <c r="C6797" s="74" t="s">
        <v>1329</v>
      </c>
      <c r="D6797" s="74" t="s">
        <v>1440</v>
      </c>
      <c r="E6797" s="74" t="s">
        <v>1484</v>
      </c>
      <c r="F6797" s="74" t="s">
        <v>1484</v>
      </c>
      <c r="G6797" s="74" t="s">
        <v>1484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1486</v>
      </c>
      <c r="M6797" s="74"/>
      <c r="N6797" s="74" t="s">
        <v>40</v>
      </c>
      <c r="O6797" s="74" t="s">
        <v>41</v>
      </c>
      <c r="P6797" s="26">
        <v>0.02</v>
      </c>
      <c r="Q6797" s="12" t="s">
        <v>4358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3268</v>
      </c>
      <c r="AI6797" t="e">
        <v>#N/A</v>
      </c>
    </row>
    <row r="6798" spans="1:35" ht="14.25" customHeight="1">
      <c r="A6798" s="7">
        <v>43891</v>
      </c>
      <c r="B6798" s="74" t="s">
        <v>32</v>
      </c>
      <c r="C6798" s="74" t="s">
        <v>1329</v>
      </c>
      <c r="D6798" s="74" t="s">
        <v>1440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1497</v>
      </c>
      <c r="M6798" s="74"/>
      <c r="N6798" s="74" t="s">
        <v>40</v>
      </c>
      <c r="O6798" s="74" t="s">
        <v>80</v>
      </c>
      <c r="P6798" s="26">
        <v>0</v>
      </c>
      <c r="Q6798" s="12" t="s">
        <v>4359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3268</v>
      </c>
      <c r="AI6798" t="e">
        <v>#N/A</v>
      </c>
    </row>
    <row r="6799" spans="1:35" ht="14.25" customHeight="1">
      <c r="A6799" s="7">
        <v>43891</v>
      </c>
      <c r="B6799" s="74" t="s">
        <v>32</v>
      </c>
      <c r="C6799" s="74" t="s">
        <v>1329</v>
      </c>
      <c r="D6799" s="74" t="s">
        <v>1440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4360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3268</v>
      </c>
      <c r="AI6799" t="e">
        <v>#N/A</v>
      </c>
    </row>
    <row r="6800" spans="1:35" ht="14.25" customHeight="1">
      <c r="A6800" s="7">
        <v>43891</v>
      </c>
      <c r="B6800" s="74" t="s">
        <v>32</v>
      </c>
      <c r="C6800" s="74" t="s">
        <v>1329</v>
      </c>
      <c r="D6800" s="74" t="s">
        <v>1353</v>
      </c>
      <c r="E6800" s="74" t="s">
        <v>3444</v>
      </c>
      <c r="F6800" s="74" t="s">
        <v>3444</v>
      </c>
      <c r="G6800" s="74" t="s">
        <v>3444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3562</v>
      </c>
      <c r="M6800" s="74"/>
      <c r="N6800" s="74" t="s">
        <v>40</v>
      </c>
      <c r="O6800" s="74" t="s">
        <v>41</v>
      </c>
      <c r="P6800" s="26">
        <v>0.02</v>
      </c>
      <c r="Q6800" s="12" t="s">
        <v>4361</v>
      </c>
      <c r="R6800" s="74" t="s">
        <v>3739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3268</v>
      </c>
      <c r="AI6800" t="e">
        <v>#N/A</v>
      </c>
    </row>
    <row r="6801" spans="1:35" ht="14.25" customHeight="1">
      <c r="A6801" s="7">
        <v>43891</v>
      </c>
      <c r="B6801" s="74" t="s">
        <v>32</v>
      </c>
      <c r="C6801" s="74" t="s">
        <v>1329</v>
      </c>
      <c r="D6801" s="74" t="s">
        <v>1353</v>
      </c>
      <c r="E6801" s="74" t="s">
        <v>4066</v>
      </c>
      <c r="F6801" s="74" t="s">
        <v>4066</v>
      </c>
      <c r="G6801" s="74" t="s">
        <v>4066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4362</v>
      </c>
      <c r="M6801" s="74"/>
      <c r="N6801" s="74" t="s">
        <v>40</v>
      </c>
      <c r="O6801" s="74" t="s">
        <v>41</v>
      </c>
      <c r="P6801" s="26">
        <v>0.03</v>
      </c>
      <c r="Q6801" s="12" t="s">
        <v>4363</v>
      </c>
      <c r="R6801" s="74" t="s">
        <v>3739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3268</v>
      </c>
      <c r="AI6801" t="e">
        <v>#N/A</v>
      </c>
    </row>
    <row r="6802" spans="1:35" ht="14.25" customHeight="1">
      <c r="A6802" s="7">
        <v>43891</v>
      </c>
      <c r="B6802" s="74" t="s">
        <v>32</v>
      </c>
      <c r="C6802" s="74" t="s">
        <v>1329</v>
      </c>
      <c r="D6802" s="74" t="s">
        <v>1353</v>
      </c>
      <c r="E6802" s="74" t="s">
        <v>4364</v>
      </c>
      <c r="F6802" s="74" t="s">
        <v>4364</v>
      </c>
      <c r="G6802" s="74" t="s">
        <v>4364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4364</v>
      </c>
      <c r="M6802" s="74"/>
      <c r="N6802" s="74" t="s">
        <v>40</v>
      </c>
      <c r="O6802" s="74" t="s">
        <v>80</v>
      </c>
      <c r="P6802" s="26">
        <v>0</v>
      </c>
      <c r="Q6802" s="12" t="s">
        <v>4365</v>
      </c>
      <c r="R6802" s="74" t="s">
        <v>3739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3268</v>
      </c>
      <c r="AI6802" t="e">
        <v>#N/A</v>
      </c>
    </row>
    <row r="6803" spans="1:35" ht="14.25" customHeight="1">
      <c r="A6803" s="7">
        <v>43891</v>
      </c>
      <c r="B6803" s="74" t="s">
        <v>32</v>
      </c>
      <c r="C6803" s="74" t="s">
        <v>1329</v>
      </c>
      <c r="D6803" s="74" t="s">
        <v>1511</v>
      </c>
      <c r="E6803" s="74" t="s">
        <v>1345</v>
      </c>
      <c r="F6803" s="74" t="s">
        <v>1345</v>
      </c>
      <c r="G6803" s="74" t="s">
        <v>1345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1345</v>
      </c>
      <c r="M6803" s="74"/>
      <c r="N6803" s="74" t="s">
        <v>57</v>
      </c>
      <c r="O6803" s="74" t="s">
        <v>80</v>
      </c>
      <c r="P6803" s="26">
        <v>0</v>
      </c>
      <c r="Q6803" s="12" t="s">
        <v>4366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3268</v>
      </c>
      <c r="AI6803" s="151">
        <v>87</v>
      </c>
    </row>
    <row r="6804" spans="1:35" ht="14.25" customHeight="1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customHeight="1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customHeight="1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4044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customHeight="1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customHeight="1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4038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customHeight="1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customHeight="1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customHeight="1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3561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customHeight="1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customHeight="1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customHeight="1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customHeight="1">
      <c r="A6815" s="7">
        <v>43891</v>
      </c>
      <c r="B6815" s="74" t="s">
        <v>32</v>
      </c>
      <c r="C6815" s="74" t="s">
        <v>1072</v>
      </c>
      <c r="D6815" s="74" t="s">
        <v>1181</v>
      </c>
      <c r="E6815" s="74" t="s">
        <v>1234</v>
      </c>
      <c r="F6815" s="74" t="s">
        <v>1234</v>
      </c>
      <c r="G6815" s="74" t="s">
        <v>1234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1234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4038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customHeight="1">
      <c r="A6816" s="7">
        <v>43891</v>
      </c>
      <c r="B6816" s="74" t="s">
        <v>32</v>
      </c>
      <c r="C6816" s="74" t="s">
        <v>1329</v>
      </c>
      <c r="D6816" s="74" t="s">
        <v>1440</v>
      </c>
      <c r="E6816" s="74" t="s">
        <v>1484</v>
      </c>
      <c r="F6816" s="74" t="s">
        <v>1484</v>
      </c>
      <c r="G6816" s="74" t="s">
        <v>1484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1485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customHeight="1">
      <c r="A6817" s="7">
        <v>43891</v>
      </c>
      <c r="B6817" s="74" t="s">
        <v>32</v>
      </c>
      <c r="C6817" s="74" t="s">
        <v>1329</v>
      </c>
      <c r="D6817" s="74" t="s">
        <v>1511</v>
      </c>
      <c r="E6817" s="74" t="s">
        <v>1333</v>
      </c>
      <c r="F6817" s="74" t="s">
        <v>1336</v>
      </c>
      <c r="G6817" s="74" t="s">
        <v>1333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1337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customHeight="1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customHeight="1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customHeight="1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customHeight="1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customHeight="1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customHeight="1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customHeight="1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customHeight="1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customHeight="1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customHeight="1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4044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customHeight="1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customHeight="1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4044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customHeight="1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4044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customHeight="1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customHeight="1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customHeight="1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customHeight="1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customHeight="1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customHeight="1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3661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customHeight="1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3741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customHeight="1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customHeight="1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customHeight="1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customHeight="1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customHeight="1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customHeight="1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customHeight="1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customHeight="1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customHeight="1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customHeight="1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customHeight="1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customHeight="1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customHeight="1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customHeight="1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customHeight="1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customHeight="1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customHeight="1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customHeight="1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3979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customHeight="1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customHeight="1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customHeight="1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3741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customHeight="1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3979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customHeight="1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customHeight="1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customHeight="1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customHeight="1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customHeight="1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customHeight="1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customHeight="1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3979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customHeight="1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customHeight="1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3979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customHeight="1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customHeight="1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customHeight="1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3979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customHeight="1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customHeight="1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customHeight="1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3979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customHeight="1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customHeight="1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customHeight="1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customHeight="1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customHeight="1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customHeight="1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customHeight="1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customHeight="1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customHeight="1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customHeight="1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customHeight="1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customHeight="1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customHeight="1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customHeight="1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customHeight="1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customHeight="1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customHeight="1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customHeight="1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customHeight="1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customHeight="1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customHeight="1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customHeight="1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customHeight="1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customHeight="1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1179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1180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customHeight="1">
      <c r="A6899" s="7">
        <v>43891</v>
      </c>
      <c r="B6899" s="74" t="s">
        <v>32</v>
      </c>
      <c r="C6899" s="74" t="s">
        <v>1072</v>
      </c>
      <c r="D6899" s="74" t="s">
        <v>1181</v>
      </c>
      <c r="E6899" s="74" t="s">
        <v>1195</v>
      </c>
      <c r="F6899" s="74" t="s">
        <v>1195</v>
      </c>
      <c r="G6899" s="74" t="s">
        <v>1195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1196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customHeight="1">
      <c r="A6900" s="7">
        <v>43891</v>
      </c>
      <c r="B6900" s="74" t="s">
        <v>32</v>
      </c>
      <c r="C6900" s="74" t="s">
        <v>1072</v>
      </c>
      <c r="D6900" s="74" t="s">
        <v>1181</v>
      </c>
      <c r="E6900" s="74" t="s">
        <v>1220</v>
      </c>
      <c r="F6900" s="74" t="s">
        <v>1220</v>
      </c>
      <c r="G6900" s="74" t="s">
        <v>1220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1221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customHeight="1">
      <c r="A6901" s="7">
        <v>43891</v>
      </c>
      <c r="B6901" s="74" t="s">
        <v>32</v>
      </c>
      <c r="C6901" s="74" t="s">
        <v>1072</v>
      </c>
      <c r="D6901" s="74" t="s">
        <v>1181</v>
      </c>
      <c r="E6901" s="74" t="s">
        <v>1220</v>
      </c>
      <c r="F6901" s="74" t="s">
        <v>1220</v>
      </c>
      <c r="G6901" s="74" t="s">
        <v>1220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1221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customHeight="1">
      <c r="A6902" s="7">
        <v>43891</v>
      </c>
      <c r="B6902" s="74" t="s">
        <v>32</v>
      </c>
      <c r="C6902" s="74" t="s">
        <v>1072</v>
      </c>
      <c r="D6902" s="74" t="s">
        <v>1181</v>
      </c>
      <c r="E6902" s="74" t="s">
        <v>1220</v>
      </c>
      <c r="F6902" s="74" t="s">
        <v>1220</v>
      </c>
      <c r="G6902" s="74" t="s">
        <v>1220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1222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customHeight="1">
      <c r="A6903" s="7">
        <v>43891</v>
      </c>
      <c r="B6903" s="74" t="s">
        <v>32</v>
      </c>
      <c r="C6903" s="74" t="s">
        <v>1072</v>
      </c>
      <c r="D6903" s="74" t="s">
        <v>1181</v>
      </c>
      <c r="E6903" s="74" t="s">
        <v>1258</v>
      </c>
      <c r="F6903" s="74" t="s">
        <v>1259</v>
      </c>
      <c r="G6903" s="74" t="s">
        <v>1258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1260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customHeight="1">
      <c r="A6904" s="7">
        <v>43891</v>
      </c>
      <c r="B6904" s="74" t="s">
        <v>32</v>
      </c>
      <c r="C6904" s="74" t="s">
        <v>1072</v>
      </c>
      <c r="D6904" s="74" t="s">
        <v>1181</v>
      </c>
      <c r="E6904" s="74" t="s">
        <v>1258</v>
      </c>
      <c r="F6904" s="74" t="s">
        <v>1259</v>
      </c>
      <c r="G6904" s="74" t="s">
        <v>1258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1261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customHeight="1">
      <c r="A6905" s="7">
        <v>43891</v>
      </c>
      <c r="B6905" s="74" t="s">
        <v>32</v>
      </c>
      <c r="C6905" s="74" t="s">
        <v>1072</v>
      </c>
      <c r="D6905" s="74" t="s">
        <v>1181</v>
      </c>
      <c r="E6905" s="74" t="s">
        <v>1265</v>
      </c>
      <c r="F6905" s="74" t="s">
        <v>1265</v>
      </c>
      <c r="G6905" s="74" t="s">
        <v>1265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1266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customHeight="1">
      <c r="A6906" s="7">
        <v>43891</v>
      </c>
      <c r="B6906" s="74" t="s">
        <v>32</v>
      </c>
      <c r="C6906" s="74" t="s">
        <v>1072</v>
      </c>
      <c r="D6906" s="74" t="s">
        <v>1181</v>
      </c>
      <c r="E6906" s="74" t="s">
        <v>1265</v>
      </c>
      <c r="F6906" s="74" t="s">
        <v>1265</v>
      </c>
      <c r="G6906" s="74" t="s">
        <v>1265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1266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customHeight="1">
      <c r="A6907" s="7">
        <v>43891</v>
      </c>
      <c r="B6907" s="74" t="s">
        <v>32</v>
      </c>
      <c r="C6907" s="74" t="s">
        <v>1072</v>
      </c>
      <c r="D6907" s="74" t="s">
        <v>1300</v>
      </c>
      <c r="E6907" s="74" t="s">
        <v>1314</v>
      </c>
      <c r="F6907" s="74" t="s">
        <v>1318</v>
      </c>
      <c r="G6907" s="74" t="s">
        <v>1314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1317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customHeight="1">
      <c r="A6908" s="7">
        <v>43891</v>
      </c>
      <c r="B6908" s="74" t="s">
        <v>32</v>
      </c>
      <c r="C6908" s="74" t="s">
        <v>1072</v>
      </c>
      <c r="D6908" s="74" t="s">
        <v>1300</v>
      </c>
      <c r="E6908" s="74" t="s">
        <v>1314</v>
      </c>
      <c r="F6908" s="74" t="s">
        <v>1318</v>
      </c>
      <c r="G6908" s="74" t="s">
        <v>1314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1321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customHeight="1">
      <c r="A6909" s="7">
        <v>43891</v>
      </c>
      <c r="B6909" s="74" t="s">
        <v>32</v>
      </c>
      <c r="C6909" s="74" t="s">
        <v>1072</v>
      </c>
      <c r="D6909" s="74" t="s">
        <v>1300</v>
      </c>
      <c r="E6909" s="74" t="s">
        <v>1324</v>
      </c>
      <c r="F6909" s="74" t="s">
        <v>1324</v>
      </c>
      <c r="G6909" s="74" t="s">
        <v>1324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1325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customHeight="1">
      <c r="A6910" s="7">
        <v>43891</v>
      </c>
      <c r="B6910" s="74" t="s">
        <v>32</v>
      </c>
      <c r="C6910" s="74" t="s">
        <v>1072</v>
      </c>
      <c r="D6910" s="74" t="s">
        <v>1300</v>
      </c>
      <c r="E6910" s="74" t="s">
        <v>1327</v>
      </c>
      <c r="F6910" s="74" t="s">
        <v>1327</v>
      </c>
      <c r="G6910" s="74" t="s">
        <v>1327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1328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customHeight="1">
      <c r="A6911" s="7">
        <v>43891</v>
      </c>
      <c r="B6911" s="74" t="s">
        <v>32</v>
      </c>
      <c r="C6911" s="74" t="s">
        <v>1329</v>
      </c>
      <c r="D6911" s="74" t="s">
        <v>1353</v>
      </c>
      <c r="E6911" s="74" t="s">
        <v>1369</v>
      </c>
      <c r="F6911" s="74" t="s">
        <v>1369</v>
      </c>
      <c r="G6911" s="74" t="s">
        <v>1369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1369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customHeight="1">
      <c r="A6912" s="7">
        <v>43891</v>
      </c>
      <c r="B6912" s="74" t="s">
        <v>32</v>
      </c>
      <c r="C6912" s="74" t="s">
        <v>1329</v>
      </c>
      <c r="D6912" s="74" t="s">
        <v>1353</v>
      </c>
      <c r="E6912" s="74" t="s">
        <v>1373</v>
      </c>
      <c r="F6912" s="74" t="s">
        <v>1373</v>
      </c>
      <c r="G6912" s="74" t="s">
        <v>1373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1374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customHeight="1">
      <c r="A6913" s="7">
        <v>43891</v>
      </c>
      <c r="B6913" s="74" t="s">
        <v>32</v>
      </c>
      <c r="C6913" s="74" t="s">
        <v>1329</v>
      </c>
      <c r="D6913" s="74" t="s">
        <v>1353</v>
      </c>
      <c r="E6913" s="74" t="s">
        <v>1373</v>
      </c>
      <c r="F6913" s="74" t="s">
        <v>1375</v>
      </c>
      <c r="G6913" s="74" t="s">
        <v>1373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1376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customHeight="1">
      <c r="A6914" s="7">
        <v>43891</v>
      </c>
      <c r="B6914" s="74" t="s">
        <v>32</v>
      </c>
      <c r="C6914" s="74" t="s">
        <v>1329</v>
      </c>
      <c r="D6914" s="74" t="s">
        <v>1353</v>
      </c>
      <c r="E6914" s="74" t="s">
        <v>1373</v>
      </c>
      <c r="F6914" s="74" t="s">
        <v>1375</v>
      </c>
      <c r="G6914" s="74" t="s">
        <v>1373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1377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customHeight="1">
      <c r="A6915" s="7">
        <v>43891</v>
      </c>
      <c r="B6915" s="74" t="s">
        <v>32</v>
      </c>
      <c r="C6915" s="74" t="s">
        <v>1329</v>
      </c>
      <c r="D6915" s="74" t="s">
        <v>1432</v>
      </c>
      <c r="E6915" s="74" t="s">
        <v>1433</v>
      </c>
      <c r="F6915" s="74" t="s">
        <v>1434</v>
      </c>
      <c r="G6915" s="74" t="s">
        <v>1433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1435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customHeight="1">
      <c r="A6916" s="7">
        <v>43891</v>
      </c>
      <c r="B6916" s="74" t="s">
        <v>32</v>
      </c>
      <c r="C6916" s="74" t="s">
        <v>1329</v>
      </c>
      <c r="D6916" s="74" t="s">
        <v>1440</v>
      </c>
      <c r="E6916" s="74" t="s">
        <v>1445</v>
      </c>
      <c r="F6916" s="74" t="s">
        <v>1445</v>
      </c>
      <c r="G6916" s="74" t="s">
        <v>1445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1446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customHeight="1">
      <c r="A6917" s="7">
        <v>43891</v>
      </c>
      <c r="B6917" s="74" t="s">
        <v>32</v>
      </c>
      <c r="C6917" s="74" t="s">
        <v>1329</v>
      </c>
      <c r="D6917" s="74" t="s">
        <v>1440</v>
      </c>
      <c r="E6917" s="74" t="s">
        <v>1446</v>
      </c>
      <c r="F6917" s="74" t="s">
        <v>1447</v>
      </c>
      <c r="G6917" s="74" t="s">
        <v>1446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1448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customHeight="1">
      <c r="A6918" s="7">
        <v>43891</v>
      </c>
      <c r="B6918" s="74" t="s">
        <v>32</v>
      </c>
      <c r="C6918" s="74" t="s">
        <v>1329</v>
      </c>
      <c r="D6918" s="74" t="s">
        <v>1440</v>
      </c>
      <c r="E6918" s="74" t="s">
        <v>1449</v>
      </c>
      <c r="F6918" s="74" t="s">
        <v>1450</v>
      </c>
      <c r="G6918" s="74" t="s">
        <v>1449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1449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customHeight="1">
      <c r="A6919" s="7">
        <v>43891</v>
      </c>
      <c r="B6919" s="74" t="s">
        <v>32</v>
      </c>
      <c r="C6919" s="74" t="s">
        <v>1329</v>
      </c>
      <c r="D6919" s="74" t="s">
        <v>1440</v>
      </c>
      <c r="E6919" s="74" t="s">
        <v>1461</v>
      </c>
      <c r="F6919" s="74" t="s">
        <v>1461</v>
      </c>
      <c r="G6919" s="74" t="s">
        <v>1461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1462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3741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customHeight="1">
      <c r="A6920" s="7">
        <v>43891</v>
      </c>
      <c r="B6920" s="74" t="s">
        <v>32</v>
      </c>
      <c r="C6920" s="74" t="s">
        <v>1329</v>
      </c>
      <c r="D6920" s="74" t="s">
        <v>1440</v>
      </c>
      <c r="E6920" s="74" t="s">
        <v>1433</v>
      </c>
      <c r="F6920" s="74" t="s">
        <v>1434</v>
      </c>
      <c r="G6920" s="74" t="s">
        <v>1433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1433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customHeight="1">
      <c r="A6921" s="7">
        <v>43891</v>
      </c>
      <c r="B6921" s="74" t="s">
        <v>32</v>
      </c>
      <c r="C6921" s="74" t="s">
        <v>1072</v>
      </c>
      <c r="D6921" s="74" t="s">
        <v>1300</v>
      </c>
      <c r="E6921" s="74" t="s">
        <v>1314</v>
      </c>
      <c r="F6921" s="74" t="s">
        <v>1318</v>
      </c>
      <c r="G6921" s="74" t="s">
        <v>1314</v>
      </c>
      <c r="H6921" s="74" t="s">
        <v>54</v>
      </c>
      <c r="I6921" s="74" t="s">
        <v>106</v>
      </c>
      <c r="J6921" s="74" t="s">
        <v>1319</v>
      </c>
      <c r="K6921" s="74" t="s">
        <v>32</v>
      </c>
      <c r="L6921" s="74" t="s">
        <v>1314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customHeight="1">
      <c r="A6922" s="7">
        <v>43891</v>
      </c>
      <c r="B6922" s="74" t="s">
        <v>32</v>
      </c>
      <c r="C6922" s="74" t="s">
        <v>1072</v>
      </c>
      <c r="D6922" s="74" t="s">
        <v>1300</v>
      </c>
      <c r="E6922" s="74" t="s">
        <v>1314</v>
      </c>
      <c r="F6922" s="74" t="s">
        <v>1318</v>
      </c>
      <c r="G6922" s="74" t="s">
        <v>1314</v>
      </c>
      <c r="H6922" s="74" t="s">
        <v>54</v>
      </c>
      <c r="I6922" s="74" t="s">
        <v>106</v>
      </c>
      <c r="J6922" s="74" t="s">
        <v>1319</v>
      </c>
      <c r="K6922" s="74" t="s">
        <v>32</v>
      </c>
      <c r="L6922" s="74" t="s">
        <v>1314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customHeight="1">
      <c r="A6923" s="7">
        <v>43891</v>
      </c>
      <c r="B6923" s="74" t="s">
        <v>32</v>
      </c>
      <c r="C6923" s="74" t="s">
        <v>1072</v>
      </c>
      <c r="D6923" s="74" t="s">
        <v>1181</v>
      </c>
      <c r="E6923" s="74" t="s">
        <v>1214</v>
      </c>
      <c r="F6923" s="74" t="s">
        <v>1214</v>
      </c>
      <c r="G6923" s="74" t="s">
        <v>1214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1215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customHeight="1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customHeight="1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1737</v>
      </c>
      <c r="F6925" s="74" t="s">
        <v>1737</v>
      </c>
      <c r="G6925" s="74" t="s">
        <v>1737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4367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4368</v>
      </c>
      <c r="R6925" s="74" t="s">
        <v>3757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3268</v>
      </c>
      <c r="AI6925" t="e">
        <v>#N/A</v>
      </c>
    </row>
    <row r="6926" spans="1:35" ht="14.25" customHeight="1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4369</v>
      </c>
      <c r="F6926" s="74" t="s">
        <v>4369</v>
      </c>
      <c r="G6926" s="74" t="s">
        <v>4369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4370</v>
      </c>
      <c r="M6926" s="74"/>
      <c r="N6926" s="74" t="s">
        <v>40</v>
      </c>
      <c r="O6926" s="74" t="s">
        <v>80</v>
      </c>
      <c r="P6926" s="26">
        <v>0</v>
      </c>
      <c r="Q6926" s="12" t="s">
        <v>4371</v>
      </c>
      <c r="R6926" s="74" t="s">
        <v>3757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3268</v>
      </c>
      <c r="AI6926" t="e">
        <v>#N/A</v>
      </c>
    </row>
    <row r="6927" spans="1:35" ht="14.25" customHeight="1">
      <c r="A6927" s="7">
        <v>43891</v>
      </c>
      <c r="B6927" s="74" t="s">
        <v>32</v>
      </c>
      <c r="C6927" s="74" t="s">
        <v>1329</v>
      </c>
      <c r="D6927" s="74" t="s">
        <v>1511</v>
      </c>
      <c r="E6927" s="74" t="s">
        <v>1345</v>
      </c>
      <c r="F6927" s="74" t="s">
        <v>1345</v>
      </c>
      <c r="G6927" s="74" t="s">
        <v>1345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1345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3268</v>
      </c>
      <c r="AI6927" s="151">
        <v>87</v>
      </c>
    </row>
    <row r="6928" spans="1:35" ht="14.25" customHeight="1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4018</v>
      </c>
      <c r="O6928" s="74" t="s">
        <v>80</v>
      </c>
      <c r="P6928" s="26">
        <v>0</v>
      </c>
      <c r="Q6928" s="12" t="s">
        <v>4323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3268</v>
      </c>
      <c r="AI6928" t="e">
        <v>#N/A</v>
      </c>
    </row>
    <row r="6929" spans="1:35" ht="14.25" customHeight="1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1737</v>
      </c>
      <c r="F6929" s="74" t="s">
        <v>1737</v>
      </c>
      <c r="G6929" s="74" t="s">
        <v>1737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1737</v>
      </c>
      <c r="M6929" s="74"/>
      <c r="N6929" s="74" t="s">
        <v>4018</v>
      </c>
      <c r="O6929" s="74" t="s">
        <v>41</v>
      </c>
      <c r="P6929" s="26">
        <v>7.0000000000000007E-2</v>
      </c>
      <c r="Q6929" s="12">
        <v>40552</v>
      </c>
      <c r="R6929" s="74" t="s">
        <v>3757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3268</v>
      </c>
      <c r="AI6929" t="e">
        <v>#N/A</v>
      </c>
    </row>
    <row r="6930" spans="1:35" ht="14.25" customHeight="1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1164</v>
      </c>
      <c r="F6930" s="74" t="s">
        <v>1164</v>
      </c>
      <c r="G6930" s="74" t="s">
        <v>1164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1164</v>
      </c>
      <c r="M6930" s="74"/>
      <c r="N6930" s="74" t="s">
        <v>4018</v>
      </c>
      <c r="O6930" s="74" t="s">
        <v>41</v>
      </c>
      <c r="P6930" s="26">
        <v>0.12</v>
      </c>
      <c r="Q6930" s="12" t="s">
        <v>4341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3268</v>
      </c>
      <c r="AI6930" t="e">
        <v>#N/A</v>
      </c>
    </row>
    <row r="6931" spans="1:35" ht="14.25" customHeight="1">
      <c r="A6931" s="7">
        <v>43891</v>
      </c>
      <c r="B6931" s="74" t="s">
        <v>32</v>
      </c>
      <c r="C6931" s="74" t="s">
        <v>1329</v>
      </c>
      <c r="D6931" s="74" t="s">
        <v>1353</v>
      </c>
      <c r="E6931" s="74" t="s">
        <v>1373</v>
      </c>
      <c r="F6931" s="74" t="s">
        <v>1375</v>
      </c>
      <c r="G6931" s="74" t="s">
        <v>1373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1377</v>
      </c>
      <c r="M6931" s="74"/>
      <c r="N6931" s="74" t="s">
        <v>4018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customHeight="1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4050</v>
      </c>
      <c r="F6932" s="74" t="s">
        <v>4050</v>
      </c>
      <c r="G6932" s="74" t="s">
        <v>4050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4334</v>
      </c>
      <c r="M6932" s="74"/>
      <c r="N6932" s="74" t="s">
        <v>4018</v>
      </c>
      <c r="O6932" s="74" t="s">
        <v>41</v>
      </c>
      <c r="P6932" s="26">
        <v>0.02</v>
      </c>
      <c r="Q6932" s="12" t="s">
        <v>4335</v>
      </c>
      <c r="R6932" s="74" t="s">
        <v>3757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3268</v>
      </c>
      <c r="AI6932" t="e">
        <v>#N/A</v>
      </c>
    </row>
    <row r="6933" spans="1:35" ht="14.25" customHeight="1">
      <c r="A6933" s="7">
        <v>43891</v>
      </c>
      <c r="B6933" s="74" t="s">
        <v>32</v>
      </c>
      <c r="C6933" s="74" t="s">
        <v>1329</v>
      </c>
      <c r="D6933" s="74" t="s">
        <v>1353</v>
      </c>
      <c r="E6933" s="74" t="s">
        <v>4364</v>
      </c>
      <c r="F6933" s="74" t="s">
        <v>4364</v>
      </c>
      <c r="G6933" s="74" t="s">
        <v>4364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4364</v>
      </c>
      <c r="M6933" s="74"/>
      <c r="N6933" s="74" t="s">
        <v>4018</v>
      </c>
      <c r="O6933" s="74" t="s">
        <v>80</v>
      </c>
      <c r="P6933" s="26">
        <v>0</v>
      </c>
      <c r="Q6933" s="12" t="s">
        <v>4365</v>
      </c>
      <c r="R6933" s="74" t="s">
        <v>3757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3268</v>
      </c>
      <c r="AI6933" t="e">
        <v>#N/A</v>
      </c>
    </row>
    <row r="6934" spans="1:35" ht="14.25" customHeight="1">
      <c r="A6934" s="7">
        <v>43891</v>
      </c>
      <c r="B6934" s="108" t="s">
        <v>32</v>
      </c>
      <c r="C6934" s="108" t="s">
        <v>1516</v>
      </c>
      <c r="D6934" s="108"/>
      <c r="E6934" s="108" t="str">
        <f t="shared" ref="E6934:E6951" si="882">F6934</f>
        <v>江苏斗创双伦科技有限公司</v>
      </c>
      <c r="F6934" s="108" t="s">
        <v>4372</v>
      </c>
      <c r="G6934" s="108" t="s">
        <v>4372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4018</v>
      </c>
      <c r="O6934" s="108" t="s">
        <v>3654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customHeight="1">
      <c r="A6935" s="7">
        <v>43891</v>
      </c>
      <c r="B6935" s="108" t="s">
        <v>32</v>
      </c>
      <c r="C6935" s="108" t="s">
        <v>1516</v>
      </c>
      <c r="D6935" s="108"/>
      <c r="E6935" s="108" t="str">
        <f t="shared" si="882"/>
        <v>北京慧衍致同信息技术有限公司</v>
      </c>
      <c r="F6935" s="108" t="s">
        <v>4133</v>
      </c>
      <c r="G6935" s="108" t="s">
        <v>4133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4018</v>
      </c>
      <c r="O6935" s="108" t="s">
        <v>3654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customHeight="1">
      <c r="A6936" s="7">
        <v>43891</v>
      </c>
      <c r="B6936" s="108" t="s">
        <v>32</v>
      </c>
      <c r="C6936" s="108" t="s">
        <v>1516</v>
      </c>
      <c r="D6936" s="108"/>
      <c r="E6936" s="108" t="str">
        <f t="shared" si="882"/>
        <v>天津金芽科技有限公司</v>
      </c>
      <c r="F6936" s="108" t="s">
        <v>4135</v>
      </c>
      <c r="G6936" s="108" t="s">
        <v>4135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4018</v>
      </c>
      <c r="O6936" s="108" t="s">
        <v>3654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customHeight="1">
      <c r="A6937" s="7">
        <v>43891</v>
      </c>
      <c r="B6937" s="108" t="s">
        <v>32</v>
      </c>
      <c r="C6937" s="108" t="s">
        <v>1516</v>
      </c>
      <c r="D6937" s="108"/>
      <c r="E6937" s="108" t="str">
        <f t="shared" si="882"/>
        <v>天津金芽科技有限公司</v>
      </c>
      <c r="F6937" s="108" t="s">
        <v>4135</v>
      </c>
      <c r="G6937" s="108" t="s">
        <v>4135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4018</v>
      </c>
      <c r="O6937" s="108" t="s">
        <v>3654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customHeight="1">
      <c r="A6938" s="7">
        <v>43891</v>
      </c>
      <c r="B6938" s="108" t="s">
        <v>32</v>
      </c>
      <c r="C6938" s="108" t="s">
        <v>1516</v>
      </c>
      <c r="D6938" s="108"/>
      <c r="E6938" s="108" t="str">
        <f t="shared" si="882"/>
        <v>天津金芽科技有限公司</v>
      </c>
      <c r="F6938" s="108" t="s">
        <v>4135</v>
      </c>
      <c r="G6938" s="108" t="s">
        <v>4135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4018</v>
      </c>
      <c r="O6938" s="108" t="s">
        <v>3654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customHeight="1">
      <c r="A6939" s="7">
        <v>43891</v>
      </c>
      <c r="B6939" s="108" t="s">
        <v>32</v>
      </c>
      <c r="C6939" s="108" t="s">
        <v>1516</v>
      </c>
      <c r="D6939" s="108"/>
      <c r="E6939" s="108" t="str">
        <f t="shared" si="882"/>
        <v>北京鹏泰互动广告有限公司</v>
      </c>
      <c r="F6939" s="108" t="s">
        <v>1527</v>
      </c>
      <c r="G6939" s="108" t="s">
        <v>1527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4018</v>
      </c>
      <c r="O6939" s="108" t="s">
        <v>4475</v>
      </c>
      <c r="P6939" s="109">
        <v>0.04</v>
      </c>
      <c r="Q6939" s="110"/>
      <c r="R6939" s="108" t="s">
        <v>4489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customHeight="1">
      <c r="A6940" s="7">
        <v>43891</v>
      </c>
      <c r="B6940" s="108" t="s">
        <v>32</v>
      </c>
      <c r="C6940" s="108" t="s">
        <v>1516</v>
      </c>
      <c r="D6940" s="108"/>
      <c r="E6940" s="108" t="str">
        <f t="shared" si="882"/>
        <v>北京鹏泰互动广告有限公司</v>
      </c>
      <c r="F6940" s="108" t="s">
        <v>1527</v>
      </c>
      <c r="G6940" s="108" t="s">
        <v>1527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4018</v>
      </c>
      <c r="O6940" s="108" t="s">
        <v>4475</v>
      </c>
      <c r="P6940" s="109">
        <v>0</v>
      </c>
      <c r="Q6940" s="110"/>
      <c r="R6940" s="108" t="s">
        <v>4489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customHeight="1">
      <c r="A6941" s="7">
        <v>43891</v>
      </c>
      <c r="B6941" s="108" t="s">
        <v>32</v>
      </c>
      <c r="C6941" s="108" t="s">
        <v>1516</v>
      </c>
      <c r="D6941" s="108"/>
      <c r="E6941" s="108" t="str">
        <f t="shared" si="882"/>
        <v>天津金芽科技有限公司</v>
      </c>
      <c r="F6941" s="108" t="s">
        <v>4135</v>
      </c>
      <c r="G6941" s="108" t="s">
        <v>4135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4018</v>
      </c>
      <c r="O6941" s="108" t="s">
        <v>3654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customHeight="1">
      <c r="A6942" s="7">
        <v>43891</v>
      </c>
      <c r="B6942" s="108" t="s">
        <v>32</v>
      </c>
      <c r="C6942" s="108" t="s">
        <v>1516</v>
      </c>
      <c r="D6942" s="108"/>
      <c r="E6942" s="108" t="str">
        <f t="shared" si="882"/>
        <v>北京鹏泰互动广告有限公司</v>
      </c>
      <c r="F6942" s="108" t="s">
        <v>1527</v>
      </c>
      <c r="G6942" s="108" t="s">
        <v>1527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4018</v>
      </c>
      <c r="O6942" s="108" t="s">
        <v>4475</v>
      </c>
      <c r="P6942" s="109">
        <v>0</v>
      </c>
      <c r="Q6942" s="110"/>
      <c r="R6942" s="108" t="s">
        <v>4489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customHeight="1">
      <c r="A6943" s="7">
        <v>43891</v>
      </c>
      <c r="B6943" s="108" t="s">
        <v>32</v>
      </c>
      <c r="C6943" s="108" t="s">
        <v>1516</v>
      </c>
      <c r="D6943" s="108"/>
      <c r="E6943" s="108" t="str">
        <f t="shared" si="882"/>
        <v>北京文华凌一科技有限公司</v>
      </c>
      <c r="F6943" s="108" t="s">
        <v>4138</v>
      </c>
      <c r="G6943" s="108" t="s">
        <v>4138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4018</v>
      </c>
      <c r="O6943" s="108" t="s">
        <v>3654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customHeight="1">
      <c r="A6944" s="7">
        <v>43891</v>
      </c>
      <c r="B6944" s="108" t="s">
        <v>32</v>
      </c>
      <c r="C6944" s="108" t="s">
        <v>1516</v>
      </c>
      <c r="D6944" s="108"/>
      <c r="E6944" s="108" t="str">
        <f t="shared" si="882"/>
        <v>北京文华凌一科技有限公司</v>
      </c>
      <c r="F6944" s="108" t="s">
        <v>4138</v>
      </c>
      <c r="G6944" s="108" t="s">
        <v>4138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4018</v>
      </c>
      <c r="O6944" s="108" t="s">
        <v>3654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customHeight="1">
      <c r="A6945" s="7">
        <v>43891</v>
      </c>
      <c r="B6945" s="108" t="s">
        <v>32</v>
      </c>
      <c r="C6945" s="108" t="s">
        <v>1516</v>
      </c>
      <c r="D6945" s="108"/>
      <c r="E6945" s="108" t="str">
        <f t="shared" si="882"/>
        <v>北京文华凌一科技有限公司</v>
      </c>
      <c r="F6945" s="108" t="s">
        <v>4138</v>
      </c>
      <c r="G6945" s="108" t="s">
        <v>4138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4018</v>
      </c>
      <c r="O6945" s="108" t="s">
        <v>3654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customHeight="1">
      <c r="A6946" s="7">
        <v>43891</v>
      </c>
      <c r="B6946" s="108" t="s">
        <v>32</v>
      </c>
      <c r="C6946" s="108" t="s">
        <v>1516</v>
      </c>
      <c r="D6946" s="108"/>
      <c r="E6946" s="108" t="str">
        <f t="shared" si="882"/>
        <v>北京鹏泰互动广告有限公司</v>
      </c>
      <c r="F6946" s="108" t="s">
        <v>1527</v>
      </c>
      <c r="G6946" s="108" t="s">
        <v>1527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4018</v>
      </c>
      <c r="O6946" s="108" t="s">
        <v>4475</v>
      </c>
      <c r="P6946" s="109">
        <v>0.04</v>
      </c>
      <c r="Q6946" s="110"/>
      <c r="R6946" s="108" t="s">
        <v>4489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customHeight="1">
      <c r="A6947" s="7">
        <v>43891</v>
      </c>
      <c r="B6947" s="108" t="s">
        <v>32</v>
      </c>
      <c r="C6947" s="108" t="s">
        <v>1516</v>
      </c>
      <c r="D6947" s="108"/>
      <c r="E6947" s="108" t="str">
        <f t="shared" si="882"/>
        <v>北京鹏泰互动广告有限公司</v>
      </c>
      <c r="F6947" s="108" t="s">
        <v>1527</v>
      </c>
      <c r="G6947" s="108" t="s">
        <v>1527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4018</v>
      </c>
      <c r="O6947" s="108" t="s">
        <v>4475</v>
      </c>
      <c r="P6947" s="109">
        <v>0</v>
      </c>
      <c r="Q6947" s="110"/>
      <c r="R6947" s="108" t="s">
        <v>4489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customHeight="1">
      <c r="A6948" s="7">
        <v>43891</v>
      </c>
      <c r="B6948" s="108" t="s">
        <v>32</v>
      </c>
      <c r="C6948" s="108" t="s">
        <v>1516</v>
      </c>
      <c r="D6948" s="108"/>
      <c r="E6948" s="108" t="str">
        <f t="shared" si="882"/>
        <v>北京鹏泰互动广告有限公司</v>
      </c>
      <c r="F6948" s="108" t="s">
        <v>1527</v>
      </c>
      <c r="G6948" s="108" t="s">
        <v>1527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4018</v>
      </c>
      <c r="O6948" s="108" t="s">
        <v>4475</v>
      </c>
      <c r="P6948" s="109">
        <v>0.05</v>
      </c>
      <c r="Q6948" s="110"/>
      <c r="R6948" s="108" t="s">
        <v>4489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customHeight="1">
      <c r="A6949" s="7">
        <v>43891</v>
      </c>
      <c r="B6949" s="108" t="s">
        <v>32</v>
      </c>
      <c r="C6949" s="108" t="s">
        <v>1516</v>
      </c>
      <c r="D6949" s="108"/>
      <c r="E6949" s="108" t="str">
        <f t="shared" si="882"/>
        <v>北京鹏泰互动广告有限公司</v>
      </c>
      <c r="F6949" s="108" t="s">
        <v>1527</v>
      </c>
      <c r="G6949" s="108" t="s">
        <v>1527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4018</v>
      </c>
      <c r="O6949" s="108" t="s">
        <v>4475</v>
      </c>
      <c r="P6949" s="109">
        <v>0.05</v>
      </c>
      <c r="Q6949" s="110"/>
      <c r="R6949" s="108" t="s">
        <v>4489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customHeight="1">
      <c r="A6950" s="7">
        <v>43891</v>
      </c>
      <c r="B6950" s="108" t="s">
        <v>32</v>
      </c>
      <c r="C6950" s="108" t="s">
        <v>1516</v>
      </c>
      <c r="D6950" s="108"/>
      <c r="E6950" s="108" t="str">
        <f t="shared" si="882"/>
        <v>北京鹏泰互动广告有限公司</v>
      </c>
      <c r="F6950" s="108" t="s">
        <v>1527</v>
      </c>
      <c r="G6950" s="108" t="s">
        <v>1527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4018</v>
      </c>
      <c r="O6950" s="108" t="s">
        <v>4475</v>
      </c>
      <c r="P6950" s="109">
        <v>0</v>
      </c>
      <c r="Q6950" s="110"/>
      <c r="R6950" s="108" t="s">
        <v>4489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customHeight="1">
      <c r="A6951" s="7">
        <v>43891</v>
      </c>
      <c r="B6951" s="108" t="s">
        <v>32</v>
      </c>
      <c r="C6951" s="108" t="s">
        <v>1516</v>
      </c>
      <c r="D6951" s="108"/>
      <c r="E6951" s="108" t="str">
        <f t="shared" si="882"/>
        <v>北京鹏泰互动广告有限公司</v>
      </c>
      <c r="F6951" s="108" t="s">
        <v>1527</v>
      </c>
      <c r="G6951" s="108" t="s">
        <v>1527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4018</v>
      </c>
      <c r="O6951" s="108" t="s">
        <v>4475</v>
      </c>
      <c r="P6951" s="109">
        <v>0.05</v>
      </c>
      <c r="Q6951" s="110"/>
      <c r="R6951" s="108" t="s">
        <v>4489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customHeight="1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3718</v>
      </c>
      <c r="F6952" s="74" t="s">
        <v>3718</v>
      </c>
      <c r="G6952" s="74" t="s">
        <v>3718</v>
      </c>
      <c r="H6952" s="74" t="s">
        <v>36</v>
      </c>
      <c r="I6952" s="74" t="s">
        <v>3715</v>
      </c>
      <c r="J6952" s="74" t="s">
        <v>3327</v>
      </c>
      <c r="K6952" s="74" t="s">
        <v>32</v>
      </c>
      <c r="L6952" s="74" t="s">
        <v>3371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3979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3979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customHeight="1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4037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4291</v>
      </c>
      <c r="R6954" s="74" t="s">
        <v>3757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3268</v>
      </c>
      <c r="AI6954" t="e">
        <v>#N/A</v>
      </c>
    </row>
    <row r="6955" spans="1:35" ht="14.25" customHeight="1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2839</v>
      </c>
      <c r="I6955" s="74" t="s">
        <v>2840</v>
      </c>
      <c r="J6955" s="74" t="s">
        <v>2841</v>
      </c>
      <c r="K6955" s="74" t="s">
        <v>32</v>
      </c>
      <c r="L6955" s="74" t="s">
        <v>2909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3407</v>
      </c>
      <c r="F6956" s="74" t="s">
        <v>3407</v>
      </c>
      <c r="G6956" s="74" t="s">
        <v>3407</v>
      </c>
      <c r="H6956" s="74" t="s">
        <v>2839</v>
      </c>
      <c r="I6956" s="74" t="s">
        <v>2840</v>
      </c>
      <c r="J6956" s="74" t="s">
        <v>2841</v>
      </c>
      <c r="K6956" s="74" t="s">
        <v>32</v>
      </c>
      <c r="L6956" s="74" t="s">
        <v>3407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2890</v>
      </c>
      <c r="F6957" s="74" t="s">
        <v>2890</v>
      </c>
      <c r="G6957" s="74" t="s">
        <v>2890</v>
      </c>
      <c r="H6957" s="74" t="s">
        <v>2839</v>
      </c>
      <c r="I6957" s="74" t="s">
        <v>2840</v>
      </c>
      <c r="J6957" s="74" t="s">
        <v>2841</v>
      </c>
      <c r="K6957" s="74" t="s">
        <v>32</v>
      </c>
      <c r="L6957" s="74" t="s">
        <v>2890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2849</v>
      </c>
      <c r="F6958" s="30" t="s">
        <v>4500</v>
      </c>
      <c r="G6958" s="74" t="s">
        <v>2849</v>
      </c>
      <c r="H6958" s="74" t="s">
        <v>2839</v>
      </c>
      <c r="I6958" s="74" t="s">
        <v>2840</v>
      </c>
      <c r="J6958" s="74" t="s">
        <v>2841</v>
      </c>
      <c r="K6958" s="74" t="s">
        <v>32</v>
      </c>
      <c r="L6958" s="74" t="s">
        <v>2850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74" t="s">
        <v>32</v>
      </c>
      <c r="C6959" s="74" t="s">
        <v>1329</v>
      </c>
      <c r="D6959" s="74" t="s">
        <v>1440</v>
      </c>
      <c r="E6959" s="74" t="s">
        <v>1888</v>
      </c>
      <c r="F6959" s="74" t="s">
        <v>1889</v>
      </c>
      <c r="G6959" s="74" t="s">
        <v>1888</v>
      </c>
      <c r="H6959" s="74" t="s">
        <v>2839</v>
      </c>
      <c r="I6959" s="74" t="s">
        <v>2840</v>
      </c>
      <c r="J6959" s="74" t="s">
        <v>2841</v>
      </c>
      <c r="K6959" s="74" t="s">
        <v>32</v>
      </c>
      <c r="L6959" s="74" t="s">
        <v>1888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74" t="s">
        <v>32</v>
      </c>
      <c r="C6960" s="74" t="s">
        <v>1329</v>
      </c>
      <c r="D6960" s="74" t="s">
        <v>1440</v>
      </c>
      <c r="E6960" s="74" t="s">
        <v>2865</v>
      </c>
      <c r="F6960" s="74" t="s">
        <v>2865</v>
      </c>
      <c r="G6960" s="74" t="s">
        <v>2865</v>
      </c>
      <c r="H6960" s="74" t="s">
        <v>2839</v>
      </c>
      <c r="I6960" s="74" t="s">
        <v>2840</v>
      </c>
      <c r="J6960" s="74" t="s">
        <v>2841</v>
      </c>
      <c r="K6960" s="74" t="s">
        <v>32</v>
      </c>
      <c r="L6960" s="74" t="s">
        <v>2866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74" t="s">
        <v>32</v>
      </c>
      <c r="C6961" s="74" t="s">
        <v>1329</v>
      </c>
      <c r="D6961" s="74" t="s">
        <v>1440</v>
      </c>
      <c r="E6961" s="74" t="s">
        <v>2865</v>
      </c>
      <c r="F6961" s="74" t="s">
        <v>2865</v>
      </c>
      <c r="G6961" s="74" t="s">
        <v>2865</v>
      </c>
      <c r="H6961" s="74" t="s">
        <v>2839</v>
      </c>
      <c r="I6961" s="74" t="s">
        <v>2840</v>
      </c>
      <c r="J6961" s="74" t="s">
        <v>2841</v>
      </c>
      <c r="K6961" s="74" t="s">
        <v>32</v>
      </c>
      <c r="L6961" s="74" t="s">
        <v>2866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74" t="s">
        <v>32</v>
      </c>
      <c r="C6962" s="74" t="s">
        <v>1329</v>
      </c>
      <c r="D6962" s="74" t="s">
        <v>1440</v>
      </c>
      <c r="E6962" s="74" t="s">
        <v>2865</v>
      </c>
      <c r="F6962" s="74" t="s">
        <v>2865</v>
      </c>
      <c r="G6962" s="74" t="s">
        <v>2865</v>
      </c>
      <c r="H6962" s="74" t="s">
        <v>2839</v>
      </c>
      <c r="I6962" s="74" t="s">
        <v>2840</v>
      </c>
      <c r="J6962" s="74" t="s">
        <v>2841</v>
      </c>
      <c r="K6962" s="74" t="s">
        <v>32</v>
      </c>
      <c r="L6962" s="74" t="s">
        <v>2866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4374</v>
      </c>
      <c r="G6963" s="74" t="s">
        <v>542</v>
      </c>
      <c r="H6963" s="74" t="s">
        <v>2839</v>
      </c>
      <c r="I6963" s="74" t="s">
        <v>2840</v>
      </c>
      <c r="J6963" s="74" t="s">
        <v>2841</v>
      </c>
      <c r="K6963" s="74" t="s">
        <v>32</v>
      </c>
      <c r="L6963" s="74" t="s">
        <v>1738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4374</v>
      </c>
      <c r="G6964" s="74" t="s">
        <v>542</v>
      </c>
      <c r="H6964" s="74" t="s">
        <v>2839</v>
      </c>
      <c r="I6964" s="74" t="s">
        <v>2840</v>
      </c>
      <c r="J6964" s="74" t="s">
        <v>2841</v>
      </c>
      <c r="K6964" s="74" t="s">
        <v>32</v>
      </c>
      <c r="L6964" s="74" t="s">
        <v>1738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1733</v>
      </c>
      <c r="F6965" s="74" t="s">
        <v>2846</v>
      </c>
      <c r="G6965" s="74" t="s">
        <v>1733</v>
      </c>
      <c r="H6965" s="74" t="s">
        <v>2839</v>
      </c>
      <c r="I6965" s="74" t="s">
        <v>2840</v>
      </c>
      <c r="J6965" s="74" t="s">
        <v>2841</v>
      </c>
      <c r="K6965" s="74" t="s">
        <v>32</v>
      </c>
      <c r="L6965" s="74" t="s">
        <v>1735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4376</v>
      </c>
      <c r="F6966" s="74" t="s">
        <v>4376</v>
      </c>
      <c r="G6966" s="74" t="s">
        <v>4376</v>
      </c>
      <c r="H6966" s="74" t="s">
        <v>2839</v>
      </c>
      <c r="I6966" s="74" t="s">
        <v>2840</v>
      </c>
      <c r="J6966" s="74" t="s">
        <v>2841</v>
      </c>
      <c r="K6966" s="74" t="s">
        <v>32</v>
      </c>
      <c r="L6966" s="74" t="s">
        <v>1735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1733</v>
      </c>
      <c r="F6967" s="74" t="s">
        <v>2845</v>
      </c>
      <c r="G6967" s="74" t="s">
        <v>1733</v>
      </c>
      <c r="H6967" s="74" t="s">
        <v>2839</v>
      </c>
      <c r="I6967" s="74" t="s">
        <v>2840</v>
      </c>
      <c r="J6967" s="74" t="s">
        <v>2841</v>
      </c>
      <c r="K6967" s="74" t="s">
        <v>32</v>
      </c>
      <c r="L6967" s="74" t="s">
        <v>1735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1733</v>
      </c>
      <c r="F6968" s="74" t="s">
        <v>2845</v>
      </c>
      <c r="G6968" s="74" t="s">
        <v>1733</v>
      </c>
      <c r="H6968" s="74" t="s">
        <v>2839</v>
      </c>
      <c r="I6968" s="74" t="s">
        <v>2840</v>
      </c>
      <c r="J6968" s="74" t="s">
        <v>2841</v>
      </c>
      <c r="K6968" s="74" t="s">
        <v>32</v>
      </c>
      <c r="L6968" s="74" t="s">
        <v>1735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1733</v>
      </c>
      <c r="F6969" s="74" t="s">
        <v>2847</v>
      </c>
      <c r="G6969" s="74" t="s">
        <v>1733</v>
      </c>
      <c r="H6969" s="74" t="s">
        <v>2839</v>
      </c>
      <c r="I6969" s="74" t="s">
        <v>2840</v>
      </c>
      <c r="J6969" s="74" t="s">
        <v>2841</v>
      </c>
      <c r="K6969" s="74" t="s">
        <v>32</v>
      </c>
      <c r="L6969" s="74" t="s">
        <v>1735</v>
      </c>
      <c r="M6969" s="74"/>
      <c r="N6969" s="74" t="s">
        <v>108</v>
      </c>
      <c r="O6969" s="74" t="s">
        <v>3661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1733</v>
      </c>
      <c r="F6970" s="74" t="s">
        <v>2847</v>
      </c>
      <c r="G6970" s="74" t="s">
        <v>1733</v>
      </c>
      <c r="H6970" s="74" t="s">
        <v>2839</v>
      </c>
      <c r="I6970" s="74" t="s">
        <v>2840</v>
      </c>
      <c r="J6970" s="74" t="s">
        <v>2841</v>
      </c>
      <c r="K6970" s="74" t="s">
        <v>32</v>
      </c>
      <c r="L6970" s="74" t="s">
        <v>1735</v>
      </c>
      <c r="M6970" s="74"/>
      <c r="N6970" s="74" t="s">
        <v>108</v>
      </c>
      <c r="O6970" s="74" t="s">
        <v>3661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2839</v>
      </c>
      <c r="I6971" s="74" t="s">
        <v>2840</v>
      </c>
      <c r="J6971" s="74" t="s">
        <v>2841</v>
      </c>
      <c r="K6971" s="74" t="s">
        <v>32</v>
      </c>
      <c r="L6971" s="74" t="s">
        <v>2882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2839</v>
      </c>
      <c r="I6972" s="74" t="s">
        <v>2840</v>
      </c>
      <c r="J6972" s="74" t="s">
        <v>2841</v>
      </c>
      <c r="K6972" s="74" t="s">
        <v>32</v>
      </c>
      <c r="L6972" s="74" t="s">
        <v>2882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2839</v>
      </c>
      <c r="I6973" s="74" t="s">
        <v>2840</v>
      </c>
      <c r="J6973" s="74" t="s">
        <v>2841</v>
      </c>
      <c r="K6973" s="74" t="s">
        <v>32</v>
      </c>
      <c r="L6973" s="74" t="s">
        <v>2861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2839</v>
      </c>
      <c r="I6974" s="74" t="s">
        <v>2840</v>
      </c>
      <c r="J6974" s="74" t="s">
        <v>2841</v>
      </c>
      <c r="K6974" s="74" t="s">
        <v>32</v>
      </c>
      <c r="L6974" s="74" t="s">
        <v>2861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74" t="s">
        <v>32</v>
      </c>
      <c r="C6975" s="74" t="s">
        <v>1329</v>
      </c>
      <c r="D6975" s="74" t="s">
        <v>1440</v>
      </c>
      <c r="E6975" s="74" t="s">
        <v>2867</v>
      </c>
      <c r="F6975" s="74" t="s">
        <v>2867</v>
      </c>
      <c r="G6975" s="74" t="s">
        <v>2867</v>
      </c>
      <c r="H6975" s="74" t="s">
        <v>2839</v>
      </c>
      <c r="I6975" s="74" t="s">
        <v>2840</v>
      </c>
      <c r="J6975" s="74" t="s">
        <v>2841</v>
      </c>
      <c r="K6975" s="74" t="s">
        <v>32</v>
      </c>
      <c r="L6975" s="74" t="s">
        <v>2868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74" t="s">
        <v>32</v>
      </c>
      <c r="C6976" s="74" t="s">
        <v>1329</v>
      </c>
      <c r="D6976" s="74" t="s">
        <v>1440</v>
      </c>
      <c r="E6976" s="74" t="s">
        <v>2867</v>
      </c>
      <c r="F6976" s="74" t="s">
        <v>2867</v>
      </c>
      <c r="G6976" s="74" t="s">
        <v>2867</v>
      </c>
      <c r="H6976" s="74" t="s">
        <v>2839</v>
      </c>
      <c r="I6976" s="74" t="s">
        <v>2840</v>
      </c>
      <c r="J6976" s="74" t="s">
        <v>2841</v>
      </c>
      <c r="K6976" s="74" t="s">
        <v>32</v>
      </c>
      <c r="L6976" s="74" t="s">
        <v>2868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74" t="s">
        <v>32</v>
      </c>
      <c r="C6977" s="74" t="s">
        <v>1329</v>
      </c>
      <c r="D6977" s="74" t="s">
        <v>1353</v>
      </c>
      <c r="E6977" s="74" t="s">
        <v>2969</v>
      </c>
      <c r="F6977" s="74" t="s">
        <v>4378</v>
      </c>
      <c r="G6977" s="74" t="s">
        <v>2969</v>
      </c>
      <c r="H6977" s="74" t="s">
        <v>2839</v>
      </c>
      <c r="I6977" s="74" t="s">
        <v>2840</v>
      </c>
      <c r="J6977" s="74" t="s">
        <v>2841</v>
      </c>
      <c r="K6977" s="74" t="s">
        <v>32</v>
      </c>
      <c r="L6977" s="74" t="s">
        <v>2969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1684</v>
      </c>
      <c r="F6978" s="74" t="s">
        <v>2838</v>
      </c>
      <c r="G6978" s="74" t="s">
        <v>1684</v>
      </c>
      <c r="H6978" s="74" t="s">
        <v>2839</v>
      </c>
      <c r="I6978" s="74" t="s">
        <v>2840</v>
      </c>
      <c r="J6978" s="74" t="s">
        <v>2841</v>
      </c>
      <c r="K6978" s="74" t="s">
        <v>32</v>
      </c>
      <c r="L6978" s="74" t="s">
        <v>2842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 customHeight="1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1684</v>
      </c>
      <c r="F6979" s="74" t="s">
        <v>2838</v>
      </c>
      <c r="G6979" s="74" t="s">
        <v>1684</v>
      </c>
      <c r="H6979" s="74" t="s">
        <v>2839</v>
      </c>
      <c r="I6979" s="74" t="s">
        <v>2840</v>
      </c>
      <c r="J6979" s="74" t="s">
        <v>2841</v>
      </c>
      <c r="K6979" s="74" t="s">
        <v>32</v>
      </c>
      <c r="L6979" s="74" t="s">
        <v>2842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 customHeight="1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2852</v>
      </c>
      <c r="F6980" s="74" t="s">
        <v>4379</v>
      </c>
      <c r="G6980" s="74" t="s">
        <v>2852</v>
      </c>
      <c r="H6980" s="74" t="s">
        <v>2839</v>
      </c>
      <c r="I6980" s="74" t="s">
        <v>2840</v>
      </c>
      <c r="J6980" s="74" t="s">
        <v>2841</v>
      </c>
      <c r="K6980" s="74" t="s">
        <v>32</v>
      </c>
      <c r="L6980" s="74" t="s">
        <v>1743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2852</v>
      </c>
      <c r="F6981" s="74" t="s">
        <v>4379</v>
      </c>
      <c r="G6981" s="74" t="s">
        <v>2852</v>
      </c>
      <c r="H6981" s="74" t="s">
        <v>2839</v>
      </c>
      <c r="I6981" s="74" t="s">
        <v>2840</v>
      </c>
      <c r="J6981" s="74" t="s">
        <v>2841</v>
      </c>
      <c r="K6981" s="74" t="s">
        <v>32</v>
      </c>
      <c r="L6981" s="74" t="s">
        <v>1743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2852</v>
      </c>
      <c r="F6982" s="74" t="s">
        <v>4379</v>
      </c>
      <c r="G6982" s="74" t="s">
        <v>2852</v>
      </c>
      <c r="H6982" s="74" t="s">
        <v>2839</v>
      </c>
      <c r="I6982" s="74" t="s">
        <v>2840</v>
      </c>
      <c r="J6982" s="74" t="s">
        <v>2841</v>
      </c>
      <c r="K6982" s="74" t="s">
        <v>32</v>
      </c>
      <c r="L6982" s="74" t="s">
        <v>1743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2852</v>
      </c>
      <c r="F6983" s="74" t="s">
        <v>4379</v>
      </c>
      <c r="G6983" s="74" t="s">
        <v>2852</v>
      </c>
      <c r="H6983" s="74" t="s">
        <v>2839</v>
      </c>
      <c r="I6983" s="74" t="s">
        <v>2840</v>
      </c>
      <c r="J6983" s="74" t="s">
        <v>2841</v>
      </c>
      <c r="K6983" s="74" t="s">
        <v>32</v>
      </c>
      <c r="L6983" s="74" t="s">
        <v>1743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2907</v>
      </c>
      <c r="F6984" s="74" t="s">
        <v>2908</v>
      </c>
      <c r="G6984" s="74" t="s">
        <v>2907</v>
      </c>
      <c r="H6984" s="74" t="s">
        <v>2839</v>
      </c>
      <c r="I6984" s="74" t="s">
        <v>2840</v>
      </c>
      <c r="J6984" s="74" t="s">
        <v>2841</v>
      </c>
      <c r="K6984" s="74" t="s">
        <v>32</v>
      </c>
      <c r="L6984" s="74" t="s">
        <v>2907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4381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2839</v>
      </c>
      <c r="I6985" s="74" t="s">
        <v>2840</v>
      </c>
      <c r="J6985" s="74" t="s">
        <v>2841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2839</v>
      </c>
      <c r="I6986" s="74" t="s">
        <v>2840</v>
      </c>
      <c r="J6986" s="74" t="s">
        <v>2841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1745</v>
      </c>
      <c r="F6987" s="74" t="s">
        <v>1745</v>
      </c>
      <c r="G6987" s="74" t="s">
        <v>1745</v>
      </c>
      <c r="H6987" s="74" t="s">
        <v>2839</v>
      </c>
      <c r="I6987" s="74" t="s">
        <v>2840</v>
      </c>
      <c r="J6987" s="74" t="s">
        <v>2841</v>
      </c>
      <c r="K6987" s="74" t="s">
        <v>32</v>
      </c>
      <c r="L6987" s="74" t="s">
        <v>1745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1745</v>
      </c>
      <c r="F6988" s="74" t="s">
        <v>1745</v>
      </c>
      <c r="G6988" s="74" t="s">
        <v>1745</v>
      </c>
      <c r="H6988" s="74" t="s">
        <v>2839</v>
      </c>
      <c r="I6988" s="74" t="s">
        <v>2840</v>
      </c>
      <c r="J6988" s="74" t="s">
        <v>2841</v>
      </c>
      <c r="K6988" s="74" t="s">
        <v>32</v>
      </c>
      <c r="L6988" s="74" t="s">
        <v>1745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1745</v>
      </c>
      <c r="F6989" s="74" t="s">
        <v>1745</v>
      </c>
      <c r="G6989" s="74" t="s">
        <v>1745</v>
      </c>
      <c r="H6989" s="74" t="s">
        <v>2839</v>
      </c>
      <c r="I6989" s="74" t="s">
        <v>2840</v>
      </c>
      <c r="J6989" s="74" t="s">
        <v>2841</v>
      </c>
      <c r="K6989" s="74" t="s">
        <v>32</v>
      </c>
      <c r="L6989" s="74" t="s">
        <v>1745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2948</v>
      </c>
      <c r="G6990" s="74" t="s">
        <v>352</v>
      </c>
      <c r="H6990" s="74" t="s">
        <v>2839</v>
      </c>
      <c r="I6990" s="74" t="s">
        <v>2840</v>
      </c>
      <c r="J6990" s="74" t="s">
        <v>2841</v>
      </c>
      <c r="K6990" s="74" t="s">
        <v>32</v>
      </c>
      <c r="L6990" s="74" t="s">
        <v>2949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1747</v>
      </c>
      <c r="F6991" s="74" t="s">
        <v>4497</v>
      </c>
      <c r="G6991" s="74" t="s">
        <v>1747</v>
      </c>
      <c r="H6991" s="74" t="s">
        <v>2839</v>
      </c>
      <c r="I6991" s="74" t="s">
        <v>2840</v>
      </c>
      <c r="J6991" s="74" t="s">
        <v>2841</v>
      </c>
      <c r="K6991" s="74" t="s">
        <v>32</v>
      </c>
      <c r="L6991" s="74" t="s">
        <v>1747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2233</v>
      </c>
      <c r="F6992" s="74" t="s">
        <v>2233</v>
      </c>
      <c r="G6992" s="74" t="s">
        <v>2233</v>
      </c>
      <c r="H6992" s="74" t="s">
        <v>2839</v>
      </c>
      <c r="I6992" s="74" t="s">
        <v>2840</v>
      </c>
      <c r="J6992" s="74" t="s">
        <v>2841</v>
      </c>
      <c r="K6992" s="74" t="s">
        <v>32</v>
      </c>
      <c r="L6992" s="74" t="s">
        <v>2234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2839</v>
      </c>
      <c r="I6993" s="74" t="s">
        <v>2840</v>
      </c>
      <c r="J6993" s="74" t="s">
        <v>2841</v>
      </c>
      <c r="K6993" s="74" t="s">
        <v>32</v>
      </c>
      <c r="L6993" s="74" t="s">
        <v>2853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2839</v>
      </c>
      <c r="I6994" s="74" t="s">
        <v>2840</v>
      </c>
      <c r="J6994" s="74" t="s">
        <v>2841</v>
      </c>
      <c r="K6994" s="74" t="s">
        <v>32</v>
      </c>
      <c r="L6994" s="74" t="s">
        <v>2853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2839</v>
      </c>
      <c r="I6995" s="74" t="s">
        <v>2840</v>
      </c>
      <c r="J6995" s="74" t="s">
        <v>2841</v>
      </c>
      <c r="K6995" s="74" t="s">
        <v>32</v>
      </c>
      <c r="L6995" s="74" t="s">
        <v>2853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74" t="s">
        <v>32</v>
      </c>
      <c r="C6996" s="74" t="s">
        <v>1329</v>
      </c>
      <c r="D6996" s="74" t="s">
        <v>1440</v>
      </c>
      <c r="E6996" s="74" t="s">
        <v>1471</v>
      </c>
      <c r="F6996" s="74" t="s">
        <v>1471</v>
      </c>
      <c r="G6996" s="74" t="s">
        <v>1471</v>
      </c>
      <c r="H6996" s="74" t="s">
        <v>2839</v>
      </c>
      <c r="I6996" s="74" t="s">
        <v>2840</v>
      </c>
      <c r="J6996" s="74" t="s">
        <v>2841</v>
      </c>
      <c r="K6996" s="74" t="s">
        <v>32</v>
      </c>
      <c r="L6996" s="74" t="s">
        <v>1471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2854</v>
      </c>
      <c r="F6997" s="74" t="s">
        <v>2854</v>
      </c>
      <c r="G6997" s="74" t="s">
        <v>2854</v>
      </c>
      <c r="H6997" s="74" t="s">
        <v>2839</v>
      </c>
      <c r="I6997" s="74" t="s">
        <v>2840</v>
      </c>
      <c r="J6997" s="74" t="s">
        <v>2841</v>
      </c>
      <c r="K6997" s="74" t="s">
        <v>32</v>
      </c>
      <c r="L6997" s="74" t="s">
        <v>2856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2854</v>
      </c>
      <c r="F6998" s="74" t="s">
        <v>2855</v>
      </c>
      <c r="G6998" s="74" t="s">
        <v>2854</v>
      </c>
      <c r="H6998" s="74" t="s">
        <v>2839</v>
      </c>
      <c r="I6998" s="74" t="s">
        <v>2840</v>
      </c>
      <c r="J6998" s="74" t="s">
        <v>2841</v>
      </c>
      <c r="K6998" s="74" t="s">
        <v>32</v>
      </c>
      <c r="L6998" s="74" t="s">
        <v>2856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2854</v>
      </c>
      <c r="F6999" s="74" t="s">
        <v>2854</v>
      </c>
      <c r="G6999" s="74" t="s">
        <v>2854</v>
      </c>
      <c r="H6999" s="74" t="s">
        <v>2839</v>
      </c>
      <c r="I6999" s="74" t="s">
        <v>2840</v>
      </c>
      <c r="J6999" s="74" t="s">
        <v>2841</v>
      </c>
      <c r="K6999" s="74" t="s">
        <v>32</v>
      </c>
      <c r="L6999" s="74" t="s">
        <v>2856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2854</v>
      </c>
      <c r="F7000" s="74" t="s">
        <v>2855</v>
      </c>
      <c r="G7000" s="74" t="s">
        <v>2854</v>
      </c>
      <c r="H7000" s="74" t="s">
        <v>2839</v>
      </c>
      <c r="I7000" s="74" t="s">
        <v>2840</v>
      </c>
      <c r="J7000" s="74" t="s">
        <v>2841</v>
      </c>
      <c r="K7000" s="74" t="s">
        <v>32</v>
      </c>
      <c r="L7000" s="74" t="s">
        <v>2856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2857</v>
      </c>
      <c r="F7001" s="74" t="s">
        <v>2857</v>
      </c>
      <c r="G7001" s="74" t="s">
        <v>2857</v>
      </c>
      <c r="H7001" s="74" t="s">
        <v>2839</v>
      </c>
      <c r="I7001" s="74" t="s">
        <v>2840</v>
      </c>
      <c r="J7001" s="74" t="s">
        <v>2841</v>
      </c>
      <c r="K7001" s="74" t="s">
        <v>32</v>
      </c>
      <c r="L7001" s="74" t="s">
        <v>2858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1747</v>
      </c>
      <c r="F7002" s="74" t="s">
        <v>4497</v>
      </c>
      <c r="G7002" s="74" t="s">
        <v>1747</v>
      </c>
      <c r="H7002" s="74" t="s">
        <v>2839</v>
      </c>
      <c r="I7002" s="74" t="s">
        <v>2840</v>
      </c>
      <c r="J7002" s="74" t="s">
        <v>2841</v>
      </c>
      <c r="K7002" s="74" t="s">
        <v>32</v>
      </c>
      <c r="L7002" s="74" t="s">
        <v>2851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2839</v>
      </c>
      <c r="I7003" s="74" t="s">
        <v>2840</v>
      </c>
      <c r="J7003" s="74" t="s">
        <v>2841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2888</v>
      </c>
      <c r="F7004" s="74" t="s">
        <v>2888</v>
      </c>
      <c r="G7004" s="74" t="s">
        <v>2888</v>
      </c>
      <c r="H7004" s="74" t="s">
        <v>2839</v>
      </c>
      <c r="I7004" s="74" t="s">
        <v>2840</v>
      </c>
      <c r="J7004" s="74" t="s">
        <v>2841</v>
      </c>
      <c r="K7004" s="74" t="s">
        <v>32</v>
      </c>
      <c r="L7004" s="74" t="s">
        <v>2889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2848</v>
      </c>
      <c r="F7005" s="74" t="s">
        <v>2848</v>
      </c>
      <c r="G7005" s="74" t="s">
        <v>2848</v>
      </c>
      <c r="H7005" s="74" t="s">
        <v>2839</v>
      </c>
      <c r="I7005" s="74" t="s">
        <v>2840</v>
      </c>
      <c r="J7005" s="74" t="s">
        <v>2841</v>
      </c>
      <c r="K7005" s="74" t="s">
        <v>32</v>
      </c>
      <c r="L7005" s="74" t="s">
        <v>2848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2848</v>
      </c>
      <c r="F7006" s="74" t="s">
        <v>2848</v>
      </c>
      <c r="G7006" s="74" t="s">
        <v>2848</v>
      </c>
      <c r="H7006" s="74" t="s">
        <v>2839</v>
      </c>
      <c r="I7006" s="74" t="s">
        <v>2840</v>
      </c>
      <c r="J7006" s="74" t="s">
        <v>2841</v>
      </c>
      <c r="K7006" s="74" t="s">
        <v>32</v>
      </c>
      <c r="L7006" s="74" t="s">
        <v>2848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2839</v>
      </c>
      <c r="I7007" s="74" t="s">
        <v>2840</v>
      </c>
      <c r="J7007" s="74" t="s">
        <v>2841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2880</v>
      </c>
      <c r="F7008" s="74" t="s">
        <v>2880</v>
      </c>
      <c r="G7008" s="74" t="s">
        <v>2880</v>
      </c>
      <c r="H7008" s="74" t="s">
        <v>2839</v>
      </c>
      <c r="I7008" s="74" t="s">
        <v>2840</v>
      </c>
      <c r="J7008" s="74" t="s">
        <v>2841</v>
      </c>
      <c r="K7008" s="74" t="s">
        <v>32</v>
      </c>
      <c r="L7008" s="74" t="s">
        <v>2881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2873</v>
      </c>
      <c r="F7009" s="74" t="s">
        <v>2874</v>
      </c>
      <c r="G7009" s="74" t="s">
        <v>2873</v>
      </c>
      <c r="H7009" s="74" t="s">
        <v>2839</v>
      </c>
      <c r="I7009" s="74" t="s">
        <v>2840</v>
      </c>
      <c r="J7009" s="74" t="s">
        <v>2841</v>
      </c>
      <c r="K7009" s="74" t="s">
        <v>32</v>
      </c>
      <c r="L7009" s="74" t="s">
        <v>2875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2873</v>
      </c>
      <c r="F7010" s="74" t="s">
        <v>2874</v>
      </c>
      <c r="G7010" s="74" t="s">
        <v>2873</v>
      </c>
      <c r="H7010" s="74" t="s">
        <v>2839</v>
      </c>
      <c r="I7010" s="74" t="s">
        <v>2840</v>
      </c>
      <c r="J7010" s="74" t="s">
        <v>2841</v>
      </c>
      <c r="K7010" s="74" t="s">
        <v>32</v>
      </c>
      <c r="L7010" s="74" t="s">
        <v>2875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2839</v>
      </c>
      <c r="I7011" s="74" t="s">
        <v>2840</v>
      </c>
      <c r="J7011" s="74" t="s">
        <v>2841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2839</v>
      </c>
      <c r="I7012" s="74" t="s">
        <v>2840</v>
      </c>
      <c r="J7012" s="74" t="s">
        <v>2841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2859</v>
      </c>
      <c r="F7013" s="74" t="s">
        <v>2859</v>
      </c>
      <c r="G7013" s="74" t="s">
        <v>2859</v>
      </c>
      <c r="H7013" s="74" t="s">
        <v>2839</v>
      </c>
      <c r="I7013" s="74" t="s">
        <v>2840</v>
      </c>
      <c r="J7013" s="74" t="s">
        <v>2841</v>
      </c>
      <c r="K7013" s="74" t="s">
        <v>32</v>
      </c>
      <c r="L7013" s="74" t="s">
        <v>2859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74" t="s">
        <v>32</v>
      </c>
      <c r="C7014" s="74" t="s">
        <v>1516</v>
      </c>
      <c r="D7014" s="74" t="s">
        <v>1517</v>
      </c>
      <c r="E7014" s="74" t="s">
        <v>2905</v>
      </c>
      <c r="F7014" s="74" t="s">
        <v>2906</v>
      </c>
      <c r="G7014" s="74" t="s">
        <v>2905</v>
      </c>
      <c r="H7014" s="74" t="s">
        <v>2839</v>
      </c>
      <c r="I7014" s="74" t="s">
        <v>2840</v>
      </c>
      <c r="J7014" s="74" t="s">
        <v>2841</v>
      </c>
      <c r="K7014" s="74" t="s">
        <v>32</v>
      </c>
      <c r="L7014" s="74" t="s">
        <v>2905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2839</v>
      </c>
      <c r="I7015" s="74" t="s">
        <v>2840</v>
      </c>
      <c r="J7015" s="74" t="s">
        <v>2841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2839</v>
      </c>
      <c r="I7016" s="74" t="s">
        <v>2840</v>
      </c>
      <c r="J7016" s="74" t="s">
        <v>2841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2839</v>
      </c>
      <c r="I7017" s="74" t="s">
        <v>2840</v>
      </c>
      <c r="J7017" s="74" t="s">
        <v>2841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3564</v>
      </c>
      <c r="F7018" s="74" t="s">
        <v>3564</v>
      </c>
      <c r="G7018" s="74" t="s">
        <v>3564</v>
      </c>
      <c r="H7018" s="74" t="s">
        <v>2839</v>
      </c>
      <c r="I7018" s="74" t="s">
        <v>2840</v>
      </c>
      <c r="J7018" s="74" t="s">
        <v>2841</v>
      </c>
      <c r="K7018" s="74" t="s">
        <v>32</v>
      </c>
      <c r="L7018" s="74" t="s">
        <v>3564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2904</v>
      </c>
      <c r="F7019" s="74" t="s">
        <v>2904</v>
      </c>
      <c r="G7019" s="74" t="s">
        <v>2904</v>
      </c>
      <c r="H7019" s="74" t="s">
        <v>2839</v>
      </c>
      <c r="I7019" s="74" t="s">
        <v>2840</v>
      </c>
      <c r="J7019" s="74" t="s">
        <v>2841</v>
      </c>
      <c r="K7019" s="74" t="s">
        <v>32</v>
      </c>
      <c r="L7019" s="74" t="s">
        <v>2904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2839</v>
      </c>
      <c r="I7020" s="74" t="s">
        <v>2840</v>
      </c>
      <c r="J7020" s="74" t="s">
        <v>2841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2860</v>
      </c>
      <c r="F7021" s="74" t="s">
        <v>2860</v>
      </c>
      <c r="G7021" s="74" t="s">
        <v>2860</v>
      </c>
      <c r="H7021" s="74" t="s">
        <v>2839</v>
      </c>
      <c r="I7021" s="74" t="s">
        <v>2840</v>
      </c>
      <c r="J7021" s="74" t="s">
        <v>2841</v>
      </c>
      <c r="K7021" s="74" t="s">
        <v>32</v>
      </c>
      <c r="L7021" s="74" t="s">
        <v>1797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2860</v>
      </c>
      <c r="F7022" s="74" t="s">
        <v>2860</v>
      </c>
      <c r="G7022" s="74" t="s">
        <v>2860</v>
      </c>
      <c r="H7022" s="74" t="s">
        <v>2839</v>
      </c>
      <c r="I7022" s="74" t="s">
        <v>2840</v>
      </c>
      <c r="J7022" s="74" t="s">
        <v>2841</v>
      </c>
      <c r="K7022" s="74" t="s">
        <v>32</v>
      </c>
      <c r="L7022" s="74" t="s">
        <v>1797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2860</v>
      </c>
      <c r="F7023" s="74" t="s">
        <v>2860</v>
      </c>
      <c r="G7023" s="74" t="s">
        <v>2860</v>
      </c>
      <c r="H7023" s="74" t="s">
        <v>2839</v>
      </c>
      <c r="I7023" s="74" t="s">
        <v>2840</v>
      </c>
      <c r="J7023" s="74" t="s">
        <v>2841</v>
      </c>
      <c r="K7023" s="74" t="s">
        <v>32</v>
      </c>
      <c r="L7023" s="74" t="s">
        <v>1797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2903</v>
      </c>
      <c r="F7024" s="74" t="s">
        <v>2903</v>
      </c>
      <c r="G7024" s="74" t="s">
        <v>2903</v>
      </c>
      <c r="H7024" s="74" t="s">
        <v>2839</v>
      </c>
      <c r="I7024" s="74" t="s">
        <v>2840</v>
      </c>
      <c r="J7024" s="74" t="s">
        <v>2841</v>
      </c>
      <c r="K7024" s="74" t="s">
        <v>32</v>
      </c>
      <c r="L7024" s="74" t="s">
        <v>2903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2483</v>
      </c>
      <c r="F7025" s="74" t="s">
        <v>2483</v>
      </c>
      <c r="G7025" s="74" t="s">
        <v>2483</v>
      </c>
      <c r="H7025" s="74" t="s">
        <v>2839</v>
      </c>
      <c r="I7025" s="74" t="s">
        <v>2840</v>
      </c>
      <c r="J7025" s="74" t="s">
        <v>2841</v>
      </c>
      <c r="K7025" s="74" t="s">
        <v>32</v>
      </c>
      <c r="L7025" s="74" t="s">
        <v>2483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74" t="s">
        <v>32</v>
      </c>
      <c r="C7026" s="74" t="s">
        <v>1329</v>
      </c>
      <c r="D7026" s="74" t="s">
        <v>1353</v>
      </c>
      <c r="E7026" s="74" t="s">
        <v>2902</v>
      </c>
      <c r="F7026" s="74" t="s">
        <v>2902</v>
      </c>
      <c r="G7026" s="74" t="s">
        <v>2902</v>
      </c>
      <c r="H7026" s="74" t="s">
        <v>2839</v>
      </c>
      <c r="I7026" s="74" t="s">
        <v>2840</v>
      </c>
      <c r="J7026" s="74" t="s">
        <v>2841</v>
      </c>
      <c r="K7026" s="74" t="s">
        <v>32</v>
      </c>
      <c r="L7026" s="74" t="s">
        <v>2902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4385</v>
      </c>
      <c r="F7027" s="74" t="s">
        <v>4385</v>
      </c>
      <c r="G7027" s="74" t="s">
        <v>4385</v>
      </c>
      <c r="H7027" s="74" t="s">
        <v>2839</v>
      </c>
      <c r="I7027" s="74" t="s">
        <v>2840</v>
      </c>
      <c r="J7027" s="74" t="s">
        <v>2841</v>
      </c>
      <c r="K7027" s="74" t="s">
        <v>32</v>
      </c>
      <c r="L7027" s="74" t="s">
        <v>4386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4385</v>
      </c>
      <c r="F7028" s="74" t="s">
        <v>4385</v>
      </c>
      <c r="G7028" s="74" t="s">
        <v>4385</v>
      </c>
      <c r="H7028" s="74" t="s">
        <v>2839</v>
      </c>
      <c r="I7028" s="74" t="s">
        <v>2840</v>
      </c>
      <c r="J7028" s="74" t="s">
        <v>2841</v>
      </c>
      <c r="K7028" s="74" t="s">
        <v>32</v>
      </c>
      <c r="L7028" s="74" t="s">
        <v>4387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1231</v>
      </c>
      <c r="F7029" s="74" t="s">
        <v>2844</v>
      </c>
      <c r="G7029" s="74" t="s">
        <v>1231</v>
      </c>
      <c r="H7029" s="74" t="s">
        <v>2839</v>
      </c>
      <c r="I7029" s="74" t="s">
        <v>2840</v>
      </c>
      <c r="J7029" s="74" t="s">
        <v>2841</v>
      </c>
      <c r="K7029" s="74" t="s">
        <v>32</v>
      </c>
      <c r="L7029" s="74" t="s">
        <v>1231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2891</v>
      </c>
      <c r="F7030" s="74" t="s">
        <v>2892</v>
      </c>
      <c r="G7030" s="74" t="s">
        <v>2891</v>
      </c>
      <c r="H7030" s="74" t="s">
        <v>2839</v>
      </c>
      <c r="I7030" s="74" t="s">
        <v>2840</v>
      </c>
      <c r="J7030" s="74" t="s">
        <v>2841</v>
      </c>
      <c r="K7030" s="74" t="s">
        <v>32</v>
      </c>
      <c r="L7030" s="74" t="s">
        <v>2901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2839</v>
      </c>
      <c r="I7031" s="74" t="s">
        <v>2840</v>
      </c>
      <c r="J7031" s="74" t="s">
        <v>2841</v>
      </c>
      <c r="K7031" s="74" t="s">
        <v>32</v>
      </c>
      <c r="L7031" s="74" t="s">
        <v>2900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4388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2839</v>
      </c>
      <c r="I7032" s="74" t="s">
        <v>2840</v>
      </c>
      <c r="J7032" s="74" t="s">
        <v>2841</v>
      </c>
      <c r="K7032" s="74" t="s">
        <v>32</v>
      </c>
      <c r="L7032" s="74" t="s">
        <v>2900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74" t="s">
        <v>32</v>
      </c>
      <c r="C7033" s="74" t="s">
        <v>1329</v>
      </c>
      <c r="D7033" s="74" t="s">
        <v>1440</v>
      </c>
      <c r="E7033" s="74" t="s">
        <v>4389</v>
      </c>
      <c r="F7033" s="74" t="s">
        <v>4389</v>
      </c>
      <c r="G7033" s="74" t="s">
        <v>4389</v>
      </c>
      <c r="H7033" s="74" t="s">
        <v>2839</v>
      </c>
      <c r="I7033" s="74" t="s">
        <v>2840</v>
      </c>
      <c r="J7033" s="74" t="s">
        <v>2841</v>
      </c>
      <c r="K7033" s="74" t="s">
        <v>32</v>
      </c>
      <c r="L7033" s="74" t="s">
        <v>4389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2843</v>
      </c>
      <c r="F7034" s="74" t="s">
        <v>2843</v>
      </c>
      <c r="G7034" s="74" t="s">
        <v>2843</v>
      </c>
      <c r="H7034" s="74" t="s">
        <v>2839</v>
      </c>
      <c r="I7034" s="74" t="s">
        <v>2840</v>
      </c>
      <c r="J7034" s="74" t="s">
        <v>2841</v>
      </c>
      <c r="K7034" s="74" t="s">
        <v>32</v>
      </c>
      <c r="L7034" s="74" t="s">
        <v>2843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2201</v>
      </c>
      <c r="F7035" s="74" t="s">
        <v>2201</v>
      </c>
      <c r="G7035" s="74" t="s">
        <v>2201</v>
      </c>
      <c r="H7035" s="74" t="s">
        <v>2839</v>
      </c>
      <c r="I7035" s="74" t="s">
        <v>2840</v>
      </c>
      <c r="J7035" s="74" t="s">
        <v>2841</v>
      </c>
      <c r="K7035" s="74" t="s">
        <v>32</v>
      </c>
      <c r="L7035" s="74" t="s">
        <v>2201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2839</v>
      </c>
      <c r="I7036" s="74" t="s">
        <v>2840</v>
      </c>
      <c r="J7036" s="74" t="s">
        <v>2841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2839</v>
      </c>
      <c r="I7037" s="74" t="s">
        <v>2840</v>
      </c>
      <c r="J7037" s="74" t="s">
        <v>2841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2899</v>
      </c>
      <c r="F7038" s="74" t="s">
        <v>2899</v>
      </c>
      <c r="G7038" s="74" t="s">
        <v>2899</v>
      </c>
      <c r="H7038" s="74" t="s">
        <v>2839</v>
      </c>
      <c r="I7038" s="74" t="s">
        <v>2840</v>
      </c>
      <c r="J7038" s="74" t="s">
        <v>2841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2839</v>
      </c>
      <c r="I7039" s="74" t="s">
        <v>2840</v>
      </c>
      <c r="J7039" s="74" t="s">
        <v>2841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2839</v>
      </c>
      <c r="I7040" s="74" t="s">
        <v>2840</v>
      </c>
      <c r="J7040" s="74" t="s">
        <v>2841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2899</v>
      </c>
      <c r="F7041" s="74" t="s">
        <v>2899</v>
      </c>
      <c r="G7041" s="74" t="s">
        <v>2899</v>
      </c>
      <c r="H7041" s="74" t="s">
        <v>2839</v>
      </c>
      <c r="I7041" s="74" t="s">
        <v>2840</v>
      </c>
      <c r="J7041" s="74" t="s">
        <v>2841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74" t="s">
        <v>32</v>
      </c>
      <c r="C7042" s="74" t="s">
        <v>1516</v>
      </c>
      <c r="D7042" s="74" t="s">
        <v>1517</v>
      </c>
      <c r="E7042" s="74" t="s">
        <v>1547</v>
      </c>
      <c r="F7042" s="74" t="s">
        <v>1547</v>
      </c>
      <c r="G7042" s="74" t="s">
        <v>1547</v>
      </c>
      <c r="H7042" s="74" t="s">
        <v>2839</v>
      </c>
      <c r="I7042" s="74" t="s">
        <v>2840</v>
      </c>
      <c r="J7042" s="74" t="s">
        <v>2841</v>
      </c>
      <c r="K7042" s="74" t="s">
        <v>32</v>
      </c>
      <c r="L7042" s="74" t="s">
        <v>2871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74" t="s">
        <v>32</v>
      </c>
      <c r="C7043" s="74" t="s">
        <v>1516</v>
      </c>
      <c r="D7043" s="74" t="s">
        <v>1555</v>
      </c>
      <c r="E7043" s="74" t="s">
        <v>2871</v>
      </c>
      <c r="F7043" s="74" t="s">
        <v>2885</v>
      </c>
      <c r="G7043" s="74" t="s">
        <v>2871</v>
      </c>
      <c r="H7043" s="74" t="s">
        <v>2839</v>
      </c>
      <c r="I7043" s="74" t="s">
        <v>2840</v>
      </c>
      <c r="J7043" s="74" t="s">
        <v>2841</v>
      </c>
      <c r="K7043" s="74" t="s">
        <v>32</v>
      </c>
      <c r="L7043" s="74" t="s">
        <v>2871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74" t="s">
        <v>32</v>
      </c>
      <c r="C7044" s="74" t="s">
        <v>1516</v>
      </c>
      <c r="D7044" s="74" t="s">
        <v>1517</v>
      </c>
      <c r="E7044" s="74" t="s">
        <v>1521</v>
      </c>
      <c r="F7044" s="74" t="s">
        <v>1521</v>
      </c>
      <c r="G7044" s="74" t="s">
        <v>1521</v>
      </c>
      <c r="H7044" s="74" t="s">
        <v>2839</v>
      </c>
      <c r="I7044" s="74" t="s">
        <v>2840</v>
      </c>
      <c r="J7044" s="74" t="s">
        <v>2841</v>
      </c>
      <c r="K7044" s="74" t="s">
        <v>32</v>
      </c>
      <c r="L7044" s="74" t="s">
        <v>2871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2898</v>
      </c>
      <c r="F7045" s="74" t="s">
        <v>2898</v>
      </c>
      <c r="G7045" s="74" t="s">
        <v>2898</v>
      </c>
      <c r="H7045" s="74" t="s">
        <v>2839</v>
      </c>
      <c r="I7045" s="74" t="s">
        <v>2840</v>
      </c>
      <c r="J7045" s="74" t="s">
        <v>2841</v>
      </c>
      <c r="K7045" s="74" t="s">
        <v>32</v>
      </c>
      <c r="L7045" s="74" t="s">
        <v>2898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74" t="s">
        <v>32</v>
      </c>
      <c r="C7046" s="74" t="s">
        <v>1329</v>
      </c>
      <c r="D7046" s="74" t="s">
        <v>1353</v>
      </c>
      <c r="E7046" s="74" t="s">
        <v>1402</v>
      </c>
      <c r="F7046" s="74" t="s">
        <v>1402</v>
      </c>
      <c r="G7046" s="74" t="s">
        <v>1402</v>
      </c>
      <c r="H7046" s="74" t="s">
        <v>2839</v>
      </c>
      <c r="I7046" s="74" t="s">
        <v>2840</v>
      </c>
      <c r="J7046" s="74" t="s">
        <v>2841</v>
      </c>
      <c r="K7046" s="74" t="s">
        <v>32</v>
      </c>
      <c r="L7046" s="74" t="s">
        <v>1402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74" t="s">
        <v>32</v>
      </c>
      <c r="C7047" s="74" t="s">
        <v>1329</v>
      </c>
      <c r="D7047" s="74" t="s">
        <v>1353</v>
      </c>
      <c r="E7047" s="74" t="s">
        <v>1402</v>
      </c>
      <c r="F7047" s="74" t="s">
        <v>1402</v>
      </c>
      <c r="G7047" s="74" t="s">
        <v>1402</v>
      </c>
      <c r="H7047" s="74" t="s">
        <v>2839</v>
      </c>
      <c r="I7047" s="74" t="s">
        <v>2840</v>
      </c>
      <c r="J7047" s="74" t="s">
        <v>2841</v>
      </c>
      <c r="K7047" s="74" t="s">
        <v>32</v>
      </c>
      <c r="L7047" s="74" t="s">
        <v>1402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74" t="s">
        <v>32</v>
      </c>
      <c r="C7048" s="74" t="s">
        <v>1329</v>
      </c>
      <c r="D7048" s="74" t="s">
        <v>1353</v>
      </c>
      <c r="E7048" s="74" t="s">
        <v>1402</v>
      </c>
      <c r="F7048" s="74" t="s">
        <v>1402</v>
      </c>
      <c r="G7048" s="74" t="s">
        <v>1402</v>
      </c>
      <c r="H7048" s="74" t="s">
        <v>2839</v>
      </c>
      <c r="I7048" s="74" t="s">
        <v>2840</v>
      </c>
      <c r="J7048" s="74" t="s">
        <v>2841</v>
      </c>
      <c r="K7048" s="74" t="s">
        <v>32</v>
      </c>
      <c r="L7048" s="74" t="s">
        <v>1402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2896</v>
      </c>
      <c r="F7049" s="74" t="s">
        <v>2897</v>
      </c>
      <c r="G7049" s="74" t="s">
        <v>2896</v>
      </c>
      <c r="H7049" s="74" t="s">
        <v>2839</v>
      </c>
      <c r="I7049" s="74" t="s">
        <v>2840</v>
      </c>
      <c r="J7049" s="74" t="s">
        <v>2841</v>
      </c>
      <c r="K7049" s="74" t="s">
        <v>32</v>
      </c>
      <c r="L7049" s="74" t="s">
        <v>2896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1663</v>
      </c>
      <c r="F7050" s="74" t="s">
        <v>2862</v>
      </c>
      <c r="G7050" s="74" t="s">
        <v>1663</v>
      </c>
      <c r="H7050" s="74" t="s">
        <v>2839</v>
      </c>
      <c r="I7050" s="74" t="s">
        <v>2840</v>
      </c>
      <c r="J7050" s="74" t="s">
        <v>2841</v>
      </c>
      <c r="K7050" s="74" t="s">
        <v>32</v>
      </c>
      <c r="L7050" s="74" t="s">
        <v>1664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 customHeight="1">
      <c r="A7051" s="7">
        <v>43891</v>
      </c>
      <c r="B7051" s="74" t="s">
        <v>32</v>
      </c>
      <c r="C7051" s="74" t="s">
        <v>1072</v>
      </c>
      <c r="D7051" s="74" t="s">
        <v>1300</v>
      </c>
      <c r="E7051" s="74" t="s">
        <v>1326</v>
      </c>
      <c r="F7051" s="74" t="s">
        <v>1326</v>
      </c>
      <c r="G7051" s="74" t="s">
        <v>1326</v>
      </c>
      <c r="H7051" s="74" t="s">
        <v>2839</v>
      </c>
      <c r="I7051" s="74" t="s">
        <v>2840</v>
      </c>
      <c r="J7051" s="74" t="s">
        <v>2841</v>
      </c>
      <c r="K7051" s="74" t="s">
        <v>32</v>
      </c>
      <c r="L7051" s="74" t="s">
        <v>2864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74" t="s">
        <v>32</v>
      </c>
      <c r="C7052" s="74" t="s">
        <v>1072</v>
      </c>
      <c r="D7052" s="74" t="s">
        <v>1300</v>
      </c>
      <c r="E7052" s="74" t="s">
        <v>1326</v>
      </c>
      <c r="F7052" s="74" t="s">
        <v>1326</v>
      </c>
      <c r="G7052" s="74" t="s">
        <v>1326</v>
      </c>
      <c r="H7052" s="74" t="s">
        <v>2839</v>
      </c>
      <c r="I7052" s="74" t="s">
        <v>2840</v>
      </c>
      <c r="J7052" s="74" t="s">
        <v>2841</v>
      </c>
      <c r="K7052" s="74" t="s">
        <v>32</v>
      </c>
      <c r="L7052" s="74" t="s">
        <v>2864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1747</v>
      </c>
      <c r="F7053" s="74" t="s">
        <v>4497</v>
      </c>
      <c r="G7053" s="74" t="s">
        <v>1747</v>
      </c>
      <c r="H7053" s="74" t="s">
        <v>2839</v>
      </c>
      <c r="I7053" s="74" t="s">
        <v>2840</v>
      </c>
      <c r="J7053" s="74" t="s">
        <v>2841</v>
      </c>
      <c r="K7053" s="74" t="s">
        <v>32</v>
      </c>
      <c r="L7053" s="74" t="s">
        <v>1749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1747</v>
      </c>
      <c r="F7054" s="74" t="s">
        <v>4497</v>
      </c>
      <c r="G7054" s="74" t="s">
        <v>1747</v>
      </c>
      <c r="H7054" s="74" t="s">
        <v>2839</v>
      </c>
      <c r="I7054" s="74" t="s">
        <v>2840</v>
      </c>
      <c r="J7054" s="74" t="s">
        <v>2841</v>
      </c>
      <c r="K7054" s="74" t="s">
        <v>32</v>
      </c>
      <c r="L7054" s="74" t="s">
        <v>1749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1747</v>
      </c>
      <c r="F7055" s="74" t="s">
        <v>4497</v>
      </c>
      <c r="G7055" s="74" t="s">
        <v>1747</v>
      </c>
      <c r="H7055" s="74" t="s">
        <v>2839</v>
      </c>
      <c r="I7055" s="74" t="s">
        <v>2840</v>
      </c>
      <c r="J7055" s="74" t="s">
        <v>2841</v>
      </c>
      <c r="K7055" s="74" t="s">
        <v>32</v>
      </c>
      <c r="L7055" s="74" t="s">
        <v>1749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1747</v>
      </c>
      <c r="F7056" s="74" t="s">
        <v>4497</v>
      </c>
      <c r="G7056" s="74" t="s">
        <v>1747</v>
      </c>
      <c r="H7056" s="74" t="s">
        <v>2839</v>
      </c>
      <c r="I7056" s="74" t="s">
        <v>2840</v>
      </c>
      <c r="J7056" s="74" t="s">
        <v>2841</v>
      </c>
      <c r="K7056" s="74" t="s">
        <v>32</v>
      </c>
      <c r="L7056" s="74" t="s">
        <v>1749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2341</v>
      </c>
      <c r="F7057" s="74" t="s">
        <v>2341</v>
      </c>
      <c r="G7057" s="74" t="s">
        <v>2341</v>
      </c>
      <c r="H7057" s="74" t="s">
        <v>2839</v>
      </c>
      <c r="I7057" s="74" t="s">
        <v>2840</v>
      </c>
      <c r="J7057" s="74" t="s">
        <v>2841</v>
      </c>
      <c r="K7057" s="74" t="s">
        <v>32</v>
      </c>
      <c r="L7057" s="74" t="s">
        <v>2341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74" t="s">
        <v>32</v>
      </c>
      <c r="C7058" s="74" t="s">
        <v>1516</v>
      </c>
      <c r="D7058" s="74" t="s">
        <v>1517</v>
      </c>
      <c r="E7058" s="74" t="s">
        <v>214</v>
      </c>
      <c r="F7058" s="74" t="s">
        <v>4392</v>
      </c>
      <c r="G7058" s="74" t="s">
        <v>214</v>
      </c>
      <c r="H7058" s="74" t="s">
        <v>2839</v>
      </c>
      <c r="I7058" s="74" t="s">
        <v>2840</v>
      </c>
      <c r="J7058" s="74" t="s">
        <v>2841</v>
      </c>
      <c r="K7058" s="74" t="s">
        <v>32</v>
      </c>
      <c r="L7058" s="74" t="s">
        <v>1565</v>
      </c>
      <c r="M7058" s="74"/>
      <c r="N7058" s="74" t="s">
        <v>57</v>
      </c>
      <c r="O7058" s="74" t="s">
        <v>3661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74" t="s">
        <v>32</v>
      </c>
      <c r="C7059" s="74" t="s">
        <v>1516</v>
      </c>
      <c r="D7059" s="74" t="s">
        <v>1517</v>
      </c>
      <c r="E7059" s="74" t="s">
        <v>4393</v>
      </c>
      <c r="F7059" s="74" t="s">
        <v>4393</v>
      </c>
      <c r="G7059" s="74" t="s">
        <v>4393</v>
      </c>
      <c r="H7059" s="74" t="s">
        <v>2839</v>
      </c>
      <c r="I7059" s="74" t="s">
        <v>2840</v>
      </c>
      <c r="J7059" s="74" t="s">
        <v>2841</v>
      </c>
      <c r="K7059" s="74" t="s">
        <v>32</v>
      </c>
      <c r="L7059" s="74" t="s">
        <v>1565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74" t="s">
        <v>32</v>
      </c>
      <c r="C7060" s="74" t="s">
        <v>1516</v>
      </c>
      <c r="D7060" s="74" t="s">
        <v>1517</v>
      </c>
      <c r="E7060" s="74" t="s">
        <v>2910</v>
      </c>
      <c r="F7060" s="74" t="s">
        <v>2910</v>
      </c>
      <c r="G7060" s="74" t="s">
        <v>2910</v>
      </c>
      <c r="H7060" s="74" t="s">
        <v>2839</v>
      </c>
      <c r="I7060" s="74" t="s">
        <v>2840</v>
      </c>
      <c r="J7060" s="74" t="s">
        <v>2841</v>
      </c>
      <c r="K7060" s="74" t="s">
        <v>32</v>
      </c>
      <c r="L7060" s="74" t="s">
        <v>1565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74" t="s">
        <v>32</v>
      </c>
      <c r="C7061" s="74" t="s">
        <v>1516</v>
      </c>
      <c r="D7061" s="74" t="s">
        <v>1517</v>
      </c>
      <c r="E7061" s="74" t="s">
        <v>3566</v>
      </c>
      <c r="F7061" s="74" t="s">
        <v>3566</v>
      </c>
      <c r="G7061" s="74" t="s">
        <v>3566</v>
      </c>
      <c r="H7061" s="74" t="s">
        <v>2839</v>
      </c>
      <c r="I7061" s="74" t="s">
        <v>2840</v>
      </c>
      <c r="J7061" s="74" t="s">
        <v>2841</v>
      </c>
      <c r="K7061" s="74" t="s">
        <v>32</v>
      </c>
      <c r="L7061" s="74" t="s">
        <v>1565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74" t="s">
        <v>32</v>
      </c>
      <c r="C7062" s="74" t="s">
        <v>1516</v>
      </c>
      <c r="D7062" s="74" t="s">
        <v>1517</v>
      </c>
      <c r="E7062" s="74" t="s">
        <v>1558</v>
      </c>
      <c r="F7062" s="74" t="s">
        <v>1558</v>
      </c>
      <c r="G7062" s="74" t="s">
        <v>1558</v>
      </c>
      <c r="H7062" s="74" t="s">
        <v>2839</v>
      </c>
      <c r="I7062" s="74" t="s">
        <v>2840</v>
      </c>
      <c r="J7062" s="74" t="s">
        <v>2841</v>
      </c>
      <c r="K7062" s="74" t="s">
        <v>32</v>
      </c>
      <c r="L7062" s="74" t="s">
        <v>1565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74" t="s">
        <v>32</v>
      </c>
      <c r="C7063" s="74" t="s">
        <v>1516</v>
      </c>
      <c r="D7063" s="74" t="s">
        <v>1517</v>
      </c>
      <c r="E7063" s="74" t="s">
        <v>1558</v>
      </c>
      <c r="F7063" s="74" t="s">
        <v>1558</v>
      </c>
      <c r="G7063" s="74" t="s">
        <v>1558</v>
      </c>
      <c r="H7063" s="74" t="s">
        <v>2839</v>
      </c>
      <c r="I7063" s="74" t="s">
        <v>2840</v>
      </c>
      <c r="J7063" s="74" t="s">
        <v>2841</v>
      </c>
      <c r="K7063" s="74" t="s">
        <v>32</v>
      </c>
      <c r="L7063" s="74" t="s">
        <v>1565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74" t="s">
        <v>32</v>
      </c>
      <c r="C7064" s="74" t="s">
        <v>1516</v>
      </c>
      <c r="D7064" s="74" t="s">
        <v>1517</v>
      </c>
      <c r="E7064" s="74" t="s">
        <v>1521</v>
      </c>
      <c r="F7064" s="32" t="s">
        <v>2929</v>
      </c>
      <c r="G7064" s="74" t="s">
        <v>1521</v>
      </c>
      <c r="H7064" s="74" t="s">
        <v>2839</v>
      </c>
      <c r="I7064" s="74" t="s">
        <v>2840</v>
      </c>
      <c r="J7064" s="74" t="s">
        <v>2841</v>
      </c>
      <c r="K7064" s="74" t="s">
        <v>32</v>
      </c>
      <c r="L7064" s="74" t="s">
        <v>1565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4348.25</v>
      </c>
      <c r="T7064" s="14"/>
      <c r="U7064" s="14">
        <v>0</v>
      </c>
      <c r="V7064" s="14">
        <f t="shared" si="896"/>
        <v>4348.25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74" t="s">
        <v>32</v>
      </c>
      <c r="C7065" s="74" t="s">
        <v>1516</v>
      </c>
      <c r="D7065" s="74" t="s">
        <v>1517</v>
      </c>
      <c r="E7065" s="74" t="s">
        <v>1521</v>
      </c>
      <c r="F7065" s="32" t="s">
        <v>2929</v>
      </c>
      <c r="G7065" s="74" t="s">
        <v>1521</v>
      </c>
      <c r="H7065" s="74" t="s">
        <v>2839</v>
      </c>
      <c r="I7065" s="74" t="s">
        <v>2840</v>
      </c>
      <c r="J7065" s="74" t="s">
        <v>2841</v>
      </c>
      <c r="K7065" s="74" t="s">
        <v>32</v>
      </c>
      <c r="L7065" s="74" t="s">
        <v>1565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0</v>
      </c>
      <c r="T7065" s="14"/>
      <c r="U7065" s="14">
        <v>0</v>
      </c>
      <c r="V7065" s="14">
        <f t="shared" si="896"/>
        <v>0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74" t="s">
        <v>32</v>
      </c>
      <c r="C7066" s="74" t="s">
        <v>1516</v>
      </c>
      <c r="D7066" s="74" t="s">
        <v>1517</v>
      </c>
      <c r="E7066" s="74" t="s">
        <v>1565</v>
      </c>
      <c r="F7066" s="74" t="s">
        <v>1565</v>
      </c>
      <c r="G7066" s="74" t="s">
        <v>1565</v>
      </c>
      <c r="H7066" s="74" t="s">
        <v>2839</v>
      </c>
      <c r="I7066" s="74" t="s">
        <v>2840</v>
      </c>
      <c r="J7066" s="74" t="s">
        <v>2841</v>
      </c>
      <c r="K7066" s="74" t="s">
        <v>32</v>
      </c>
      <c r="L7066" s="74" t="s">
        <v>1565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74" t="s">
        <v>32</v>
      </c>
      <c r="C7067" s="74" t="s">
        <v>1516</v>
      </c>
      <c r="D7067" s="74" t="s">
        <v>1517</v>
      </c>
      <c r="E7067" s="74" t="s">
        <v>1565</v>
      </c>
      <c r="F7067" s="74" t="s">
        <v>1565</v>
      </c>
      <c r="G7067" s="74" t="s">
        <v>1565</v>
      </c>
      <c r="H7067" s="74" t="s">
        <v>2839</v>
      </c>
      <c r="I7067" s="74" t="s">
        <v>2840</v>
      </c>
      <c r="J7067" s="74" t="s">
        <v>2841</v>
      </c>
      <c r="K7067" s="74" t="s">
        <v>32</v>
      </c>
      <c r="L7067" s="74" t="s">
        <v>1565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74" t="s">
        <v>32</v>
      </c>
      <c r="C7068" s="74" t="s">
        <v>1516</v>
      </c>
      <c r="D7068" s="74" t="s">
        <v>1517</v>
      </c>
      <c r="E7068" s="74" t="s">
        <v>1523</v>
      </c>
      <c r="F7068" s="74" t="s">
        <v>1523</v>
      </c>
      <c r="G7068" s="74" t="s">
        <v>1523</v>
      </c>
      <c r="H7068" s="74" t="s">
        <v>2839</v>
      </c>
      <c r="I7068" s="74" t="s">
        <v>2840</v>
      </c>
      <c r="J7068" s="74" t="s">
        <v>2841</v>
      </c>
      <c r="K7068" s="74" t="s">
        <v>32</v>
      </c>
      <c r="L7068" s="74" t="s">
        <v>1565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74" t="s">
        <v>32</v>
      </c>
      <c r="C7069" s="74" t="s">
        <v>1516</v>
      </c>
      <c r="D7069" s="74" t="s">
        <v>1517</v>
      </c>
      <c r="E7069" s="74" t="s">
        <v>1523</v>
      </c>
      <c r="F7069" s="74" t="s">
        <v>1523</v>
      </c>
      <c r="G7069" s="74" t="s">
        <v>1523</v>
      </c>
      <c r="H7069" s="74" t="s">
        <v>2839</v>
      </c>
      <c r="I7069" s="74" t="s">
        <v>2840</v>
      </c>
      <c r="J7069" s="74" t="s">
        <v>2841</v>
      </c>
      <c r="K7069" s="74" t="s">
        <v>32</v>
      </c>
      <c r="L7069" s="74" t="s">
        <v>1565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0</v>
      </c>
      <c r="T7069" s="14">
        <v>0</v>
      </c>
      <c r="U7069" s="14">
        <v>0</v>
      </c>
      <c r="V7069" s="14">
        <f t="shared" si="896"/>
        <v>0</v>
      </c>
      <c r="W7069" s="14">
        <f t="shared" si="902"/>
        <v>0</v>
      </c>
      <c r="X7069" s="14"/>
      <c r="Y7069" s="14">
        <f t="shared" si="898"/>
        <v>0</v>
      </c>
      <c r="Z7069" s="16">
        <f t="shared" si="901"/>
        <v>0</v>
      </c>
      <c r="AA7069" s="14">
        <f t="shared" si="899"/>
        <v>0</v>
      </c>
      <c r="AB7069" s="14">
        <f t="shared" si="897"/>
        <v>0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74" t="s">
        <v>32</v>
      </c>
      <c r="C7070" s="74" t="s">
        <v>1516</v>
      </c>
      <c r="D7070" s="74" t="s">
        <v>1517</v>
      </c>
      <c r="E7070" s="74" t="s">
        <v>2911</v>
      </c>
      <c r="F7070" s="74" t="s">
        <v>2911</v>
      </c>
      <c r="G7070" s="74" t="s">
        <v>2911</v>
      </c>
      <c r="H7070" s="74" t="s">
        <v>2839</v>
      </c>
      <c r="I7070" s="74" t="s">
        <v>2840</v>
      </c>
      <c r="J7070" s="74" t="s">
        <v>2841</v>
      </c>
      <c r="K7070" s="74" t="s">
        <v>32</v>
      </c>
      <c r="L7070" s="74" t="s">
        <v>1565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74" t="s">
        <v>32</v>
      </c>
      <c r="C7071" s="74" t="s">
        <v>1516</v>
      </c>
      <c r="D7071" s="74" t="s">
        <v>1517</v>
      </c>
      <c r="E7071" s="74" t="s">
        <v>1524</v>
      </c>
      <c r="F7071" s="74" t="s">
        <v>1524</v>
      </c>
      <c r="G7071" s="74" t="s">
        <v>1524</v>
      </c>
      <c r="H7071" s="74" t="s">
        <v>2839</v>
      </c>
      <c r="I7071" s="74" t="s">
        <v>2840</v>
      </c>
      <c r="J7071" s="74" t="s">
        <v>2841</v>
      </c>
      <c r="K7071" s="74" t="s">
        <v>32</v>
      </c>
      <c r="L7071" s="74" t="s">
        <v>1565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74" t="s">
        <v>32</v>
      </c>
      <c r="C7072" s="74" t="s">
        <v>1516</v>
      </c>
      <c r="D7072" s="74" t="s">
        <v>1517</v>
      </c>
      <c r="E7072" s="74" t="s">
        <v>2912</v>
      </c>
      <c r="F7072" s="74" t="s">
        <v>2913</v>
      </c>
      <c r="G7072" s="74" t="s">
        <v>2912</v>
      </c>
      <c r="H7072" s="74" t="s">
        <v>2839</v>
      </c>
      <c r="I7072" s="74" t="s">
        <v>2840</v>
      </c>
      <c r="J7072" s="74" t="s">
        <v>2841</v>
      </c>
      <c r="K7072" s="74" t="s">
        <v>32</v>
      </c>
      <c r="L7072" s="74" t="s">
        <v>1565</v>
      </c>
      <c r="M7072" s="74"/>
      <c r="N7072" s="74" t="s">
        <v>108</v>
      </c>
      <c r="O7072" s="74" t="s">
        <v>41</v>
      </c>
      <c r="P7072" s="31">
        <v>0.04</v>
      </c>
      <c r="Q7072" s="8"/>
      <c r="R7072" s="74"/>
      <c r="S7072" s="24">
        <v>5239.49</v>
      </c>
      <c r="T7072" s="14"/>
      <c r="U7072" s="14">
        <v>0</v>
      </c>
      <c r="V7072" s="14">
        <f t="shared" si="896"/>
        <v>5239.49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74" t="s">
        <v>32</v>
      </c>
      <c r="C7073" s="74" t="s">
        <v>1516</v>
      </c>
      <c r="D7073" s="74" t="s">
        <v>1517</v>
      </c>
      <c r="E7073" s="74" t="s">
        <v>2937</v>
      </c>
      <c r="F7073" s="74" t="s">
        <v>2937</v>
      </c>
      <c r="G7073" s="74" t="s">
        <v>2937</v>
      </c>
      <c r="H7073" s="74" t="s">
        <v>2839</v>
      </c>
      <c r="I7073" s="74" t="s">
        <v>2840</v>
      </c>
      <c r="J7073" s="74" t="s">
        <v>2841</v>
      </c>
      <c r="K7073" s="74" t="s">
        <v>32</v>
      </c>
      <c r="L7073" s="74" t="s">
        <v>1565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74" t="s">
        <v>32</v>
      </c>
      <c r="C7074" s="74" t="s">
        <v>1516</v>
      </c>
      <c r="D7074" s="74" t="s">
        <v>1555</v>
      </c>
      <c r="E7074" s="74" t="s">
        <v>2923</v>
      </c>
      <c r="F7074" s="74" t="s">
        <v>2923</v>
      </c>
      <c r="G7074" s="74" t="s">
        <v>2923</v>
      </c>
      <c r="H7074" s="74" t="s">
        <v>2839</v>
      </c>
      <c r="I7074" s="74" t="s">
        <v>2840</v>
      </c>
      <c r="J7074" s="74" t="s">
        <v>2841</v>
      </c>
      <c r="K7074" s="74" t="s">
        <v>32</v>
      </c>
      <c r="L7074" s="74" t="s">
        <v>1565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74" t="s">
        <v>32</v>
      </c>
      <c r="C7075" s="74" t="s">
        <v>1516</v>
      </c>
      <c r="D7075" s="74" t="s">
        <v>1517</v>
      </c>
      <c r="E7075" s="74" t="s">
        <v>1529</v>
      </c>
      <c r="F7075" s="74" t="s">
        <v>1529</v>
      </c>
      <c r="G7075" s="74" t="s">
        <v>1529</v>
      </c>
      <c r="H7075" s="74" t="s">
        <v>2839</v>
      </c>
      <c r="I7075" s="74" t="s">
        <v>2840</v>
      </c>
      <c r="J7075" s="74" t="s">
        <v>2841</v>
      </c>
      <c r="K7075" s="74" t="s">
        <v>32</v>
      </c>
      <c r="L7075" s="74" t="s">
        <v>1565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74" t="s">
        <v>32</v>
      </c>
      <c r="C7076" s="74" t="s">
        <v>1516</v>
      </c>
      <c r="D7076" s="74" t="s">
        <v>1517</v>
      </c>
      <c r="E7076" s="74" t="s">
        <v>1529</v>
      </c>
      <c r="F7076" s="74" t="s">
        <v>1529</v>
      </c>
      <c r="G7076" s="74" t="s">
        <v>1529</v>
      </c>
      <c r="H7076" s="74" t="s">
        <v>2839</v>
      </c>
      <c r="I7076" s="74" t="s">
        <v>2840</v>
      </c>
      <c r="J7076" s="74" t="s">
        <v>2841</v>
      </c>
      <c r="K7076" s="74" t="s">
        <v>32</v>
      </c>
      <c r="L7076" s="74" t="s">
        <v>1565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74" t="s">
        <v>32</v>
      </c>
      <c r="C7077" s="74" t="s">
        <v>1516</v>
      </c>
      <c r="D7077" s="74" t="s">
        <v>1517</v>
      </c>
      <c r="E7077" s="74" t="s">
        <v>1529</v>
      </c>
      <c r="F7077" s="74" t="s">
        <v>1529</v>
      </c>
      <c r="G7077" s="74" t="s">
        <v>1529</v>
      </c>
      <c r="H7077" s="74" t="s">
        <v>2839</v>
      </c>
      <c r="I7077" s="74" t="s">
        <v>2840</v>
      </c>
      <c r="J7077" s="74" t="s">
        <v>2841</v>
      </c>
      <c r="K7077" s="74" t="s">
        <v>32</v>
      </c>
      <c r="L7077" s="74" t="s">
        <v>1565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74" t="s">
        <v>32</v>
      </c>
      <c r="C7078" s="74" t="s">
        <v>1516</v>
      </c>
      <c r="D7078" s="74" t="s">
        <v>1555</v>
      </c>
      <c r="E7078" s="74" t="s">
        <v>4395</v>
      </c>
      <c r="F7078" s="74" t="s">
        <v>4395</v>
      </c>
      <c r="G7078" s="74" t="s">
        <v>4395</v>
      </c>
      <c r="H7078" s="74" t="s">
        <v>2839</v>
      </c>
      <c r="I7078" s="74" t="s">
        <v>2840</v>
      </c>
      <c r="J7078" s="74" t="s">
        <v>2841</v>
      </c>
      <c r="K7078" s="74" t="s">
        <v>32</v>
      </c>
      <c r="L7078" s="74" t="s">
        <v>1565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74" t="s">
        <v>32</v>
      </c>
      <c r="C7079" s="74" t="s">
        <v>1516</v>
      </c>
      <c r="D7079" s="74" t="s">
        <v>1517</v>
      </c>
      <c r="E7079" s="74" t="s">
        <v>1530</v>
      </c>
      <c r="F7079" s="74" t="s">
        <v>1530</v>
      </c>
      <c r="G7079" s="74" t="s">
        <v>1530</v>
      </c>
      <c r="H7079" s="74" t="s">
        <v>2839</v>
      </c>
      <c r="I7079" s="74" t="s">
        <v>2840</v>
      </c>
      <c r="J7079" s="74" t="s">
        <v>2841</v>
      </c>
      <c r="K7079" s="74" t="s">
        <v>32</v>
      </c>
      <c r="L7079" s="74" t="s">
        <v>1565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24">
        <v>21078.89</v>
      </c>
      <c r="T7079" s="14">
        <v>-21079.78</v>
      </c>
      <c r="U7079" s="14">
        <v>0</v>
      </c>
      <c r="V7079" s="14">
        <v>0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74" t="s">
        <v>32</v>
      </c>
      <c r="C7080" s="74" t="s">
        <v>1516</v>
      </c>
      <c r="D7080" s="74" t="s">
        <v>1517</v>
      </c>
      <c r="E7080" s="74" t="s">
        <v>1569</v>
      </c>
      <c r="F7080" s="74" t="s">
        <v>1569</v>
      </c>
      <c r="G7080" s="74" t="s">
        <v>1569</v>
      </c>
      <c r="H7080" s="74" t="s">
        <v>2839</v>
      </c>
      <c r="I7080" s="74" t="s">
        <v>2840</v>
      </c>
      <c r="J7080" s="74" t="s">
        <v>2841</v>
      </c>
      <c r="K7080" s="74" t="s">
        <v>32</v>
      </c>
      <c r="L7080" s="74" t="s">
        <v>1565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74" t="s">
        <v>32</v>
      </c>
      <c r="C7081" s="74" t="s">
        <v>1516</v>
      </c>
      <c r="D7081" s="74" t="s">
        <v>1517</v>
      </c>
      <c r="E7081" s="74" t="s">
        <v>1569</v>
      </c>
      <c r="F7081" s="74" t="s">
        <v>1569</v>
      </c>
      <c r="G7081" s="74" t="s">
        <v>1569</v>
      </c>
      <c r="H7081" s="74" t="s">
        <v>2839</v>
      </c>
      <c r="I7081" s="74" t="s">
        <v>2840</v>
      </c>
      <c r="J7081" s="74" t="s">
        <v>2841</v>
      </c>
      <c r="K7081" s="74" t="s">
        <v>32</v>
      </c>
      <c r="L7081" s="74" t="s">
        <v>1565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74" t="s">
        <v>32</v>
      </c>
      <c r="C7082" s="74" t="s">
        <v>1516</v>
      </c>
      <c r="D7082" s="74" t="s">
        <v>1555</v>
      </c>
      <c r="E7082" s="74" t="s">
        <v>2924</v>
      </c>
      <c r="F7082" s="74" t="s">
        <v>2924</v>
      </c>
      <c r="G7082" s="74" t="s">
        <v>2924</v>
      </c>
      <c r="H7082" s="74" t="s">
        <v>2839</v>
      </c>
      <c r="I7082" s="74" t="s">
        <v>2840</v>
      </c>
      <c r="J7082" s="74" t="s">
        <v>2841</v>
      </c>
      <c r="K7082" s="74" t="s">
        <v>32</v>
      </c>
      <c r="L7082" s="74" t="s">
        <v>1565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4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74" t="s">
        <v>32</v>
      </c>
      <c r="C7083" s="74" t="s">
        <v>1516</v>
      </c>
      <c r="D7083" s="74" t="s">
        <v>1555</v>
      </c>
      <c r="E7083" s="74" t="s">
        <v>2924</v>
      </c>
      <c r="F7083" s="74" t="s">
        <v>2924</v>
      </c>
      <c r="G7083" s="74" t="s">
        <v>2924</v>
      </c>
      <c r="H7083" s="74" t="s">
        <v>2839</v>
      </c>
      <c r="I7083" s="74" t="s">
        <v>2840</v>
      </c>
      <c r="J7083" s="74" t="s">
        <v>2841</v>
      </c>
      <c r="K7083" s="74" t="s">
        <v>32</v>
      </c>
      <c r="L7083" s="74" t="s">
        <v>1565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74" t="s">
        <v>32</v>
      </c>
      <c r="C7084" s="74" t="s">
        <v>1516</v>
      </c>
      <c r="D7084" s="74" t="s">
        <v>1555</v>
      </c>
      <c r="E7084" s="74" t="s">
        <v>2924</v>
      </c>
      <c r="F7084" s="74" t="s">
        <v>2924</v>
      </c>
      <c r="G7084" s="74" t="s">
        <v>2924</v>
      </c>
      <c r="H7084" s="74" t="s">
        <v>2839</v>
      </c>
      <c r="I7084" s="74" t="s">
        <v>2840</v>
      </c>
      <c r="J7084" s="74" t="s">
        <v>2841</v>
      </c>
      <c r="K7084" s="74" t="s">
        <v>32</v>
      </c>
      <c r="L7084" s="74" t="s">
        <v>1565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74" t="s">
        <v>32</v>
      </c>
      <c r="C7085" s="74" t="s">
        <v>1516</v>
      </c>
      <c r="D7085" s="74" t="s">
        <v>1555</v>
      </c>
      <c r="E7085" s="74" t="s">
        <v>1631</v>
      </c>
      <c r="F7085" s="32" t="s">
        <v>4507</v>
      </c>
      <c r="G7085" s="74" t="s">
        <v>1631</v>
      </c>
      <c r="H7085" s="74" t="s">
        <v>2839</v>
      </c>
      <c r="I7085" s="74" t="s">
        <v>2840</v>
      </c>
      <c r="J7085" s="74" t="s">
        <v>2841</v>
      </c>
      <c r="K7085" s="74" t="s">
        <v>32</v>
      </c>
      <c r="L7085" s="74" t="s">
        <v>1565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24">
        <v>212018.66041095997</v>
      </c>
      <c r="T7085" s="14"/>
      <c r="U7085" s="14">
        <v>0</v>
      </c>
      <c r="V7085" s="14">
        <f t="shared" si="904"/>
        <v>212018.66041095997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74" t="s">
        <v>32</v>
      </c>
      <c r="C7086" s="74" t="s">
        <v>1516</v>
      </c>
      <c r="D7086" s="74" t="s">
        <v>1517</v>
      </c>
      <c r="E7086" s="74" t="s">
        <v>2938</v>
      </c>
      <c r="F7086" s="74" t="s">
        <v>2938</v>
      </c>
      <c r="G7086" s="74" t="s">
        <v>2938</v>
      </c>
      <c r="H7086" s="74" t="s">
        <v>2839</v>
      </c>
      <c r="I7086" s="74" t="s">
        <v>2840</v>
      </c>
      <c r="J7086" s="74" t="s">
        <v>2841</v>
      </c>
      <c r="K7086" s="74" t="s">
        <v>32</v>
      </c>
      <c r="L7086" s="74" t="s">
        <v>1565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74" t="s">
        <v>32</v>
      </c>
      <c r="C7087" s="74" t="s">
        <v>1516</v>
      </c>
      <c r="D7087" s="74" t="s">
        <v>1517</v>
      </c>
      <c r="E7087" s="74" t="s">
        <v>2930</v>
      </c>
      <c r="F7087" s="74" t="s">
        <v>2930</v>
      </c>
      <c r="G7087" s="74" t="s">
        <v>2930</v>
      </c>
      <c r="H7087" s="74" t="s">
        <v>2839</v>
      </c>
      <c r="I7087" s="74" t="s">
        <v>2840</v>
      </c>
      <c r="J7087" s="74" t="s">
        <v>2841</v>
      </c>
      <c r="K7087" s="74" t="s">
        <v>32</v>
      </c>
      <c r="L7087" s="74" t="s">
        <v>1565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74" t="s">
        <v>32</v>
      </c>
      <c r="C7088" s="74" t="s">
        <v>1516</v>
      </c>
      <c r="D7088" s="74" t="s">
        <v>1517</v>
      </c>
      <c r="E7088" s="74" t="s">
        <v>2931</v>
      </c>
      <c r="F7088" s="74" t="s">
        <v>2931</v>
      </c>
      <c r="G7088" s="74" t="s">
        <v>2931</v>
      </c>
      <c r="H7088" s="74" t="s">
        <v>2839</v>
      </c>
      <c r="I7088" s="74" t="s">
        <v>2840</v>
      </c>
      <c r="J7088" s="74" t="s">
        <v>2841</v>
      </c>
      <c r="K7088" s="74" t="s">
        <v>32</v>
      </c>
      <c r="L7088" s="74" t="s">
        <v>1565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74" t="s">
        <v>32</v>
      </c>
      <c r="C7089" s="74" t="s">
        <v>1516</v>
      </c>
      <c r="D7089" s="74" t="s">
        <v>1555</v>
      </c>
      <c r="E7089" s="74" t="s">
        <v>1533</v>
      </c>
      <c r="F7089" s="74" t="s">
        <v>1533</v>
      </c>
      <c r="G7089" s="74" t="s">
        <v>1533</v>
      </c>
      <c r="H7089" s="74" t="s">
        <v>2839</v>
      </c>
      <c r="I7089" s="74" t="s">
        <v>2840</v>
      </c>
      <c r="J7089" s="74" t="s">
        <v>2841</v>
      </c>
      <c r="K7089" s="74" t="s">
        <v>32</v>
      </c>
      <c r="L7089" s="74" t="s">
        <v>1565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74" t="s">
        <v>32</v>
      </c>
      <c r="C7090" s="74" t="s">
        <v>1516</v>
      </c>
      <c r="D7090" s="74" t="s">
        <v>1555</v>
      </c>
      <c r="E7090" s="74" t="s">
        <v>1533</v>
      </c>
      <c r="F7090" s="74" t="s">
        <v>1533</v>
      </c>
      <c r="G7090" s="74" t="s">
        <v>1533</v>
      </c>
      <c r="H7090" s="74" t="s">
        <v>2839</v>
      </c>
      <c r="I7090" s="74" t="s">
        <v>2840</v>
      </c>
      <c r="J7090" s="74" t="s">
        <v>2841</v>
      </c>
      <c r="K7090" s="74" t="s">
        <v>32</v>
      </c>
      <c r="L7090" s="74" t="s">
        <v>1565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74" t="s">
        <v>32</v>
      </c>
      <c r="C7091" s="74" t="s">
        <v>1516</v>
      </c>
      <c r="D7091" s="74" t="s">
        <v>1517</v>
      </c>
      <c r="E7091" s="74" t="s">
        <v>2886</v>
      </c>
      <c r="F7091" s="32" t="s">
        <v>2887</v>
      </c>
      <c r="G7091" s="74" t="s">
        <v>2886</v>
      </c>
      <c r="H7091" s="74" t="s">
        <v>2839</v>
      </c>
      <c r="I7091" s="74" t="s">
        <v>2840</v>
      </c>
      <c r="J7091" s="74" t="s">
        <v>2841</v>
      </c>
      <c r="K7091" s="74" t="s">
        <v>32</v>
      </c>
      <c r="L7091" s="74" t="s">
        <v>1565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74" t="s">
        <v>32</v>
      </c>
      <c r="C7092" s="74" t="s">
        <v>1516</v>
      </c>
      <c r="D7092" s="74" t="s">
        <v>1517</v>
      </c>
      <c r="E7092" s="74" t="s">
        <v>2886</v>
      </c>
      <c r="F7092" s="32" t="s">
        <v>2887</v>
      </c>
      <c r="G7092" s="74" t="s">
        <v>2886</v>
      </c>
      <c r="H7092" s="74" t="s">
        <v>2839</v>
      </c>
      <c r="I7092" s="74" t="s">
        <v>2840</v>
      </c>
      <c r="J7092" s="74" t="s">
        <v>2841</v>
      </c>
      <c r="K7092" s="74" t="s">
        <v>32</v>
      </c>
      <c r="L7092" s="74" t="s">
        <v>1565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74" t="s">
        <v>32</v>
      </c>
      <c r="C7093" s="74" t="s">
        <v>1516</v>
      </c>
      <c r="D7093" s="74" t="s">
        <v>1517</v>
      </c>
      <c r="E7093" s="74" t="s">
        <v>2886</v>
      </c>
      <c r="F7093" s="32" t="s">
        <v>2887</v>
      </c>
      <c r="G7093" s="74" t="s">
        <v>2886</v>
      </c>
      <c r="H7093" s="74" t="s">
        <v>2839</v>
      </c>
      <c r="I7093" s="74" t="s">
        <v>2840</v>
      </c>
      <c r="J7093" s="74" t="s">
        <v>2841</v>
      </c>
      <c r="K7093" s="74" t="s">
        <v>32</v>
      </c>
      <c r="L7093" s="74" t="s">
        <v>1565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74" t="s">
        <v>32</v>
      </c>
      <c r="C7094" s="74" t="s">
        <v>1516</v>
      </c>
      <c r="D7094" s="74" t="s">
        <v>1517</v>
      </c>
      <c r="E7094" s="74" t="s">
        <v>1535</v>
      </c>
      <c r="F7094" s="74" t="s">
        <v>1535</v>
      </c>
      <c r="G7094" s="74" t="s">
        <v>1535</v>
      </c>
      <c r="H7094" s="74" t="s">
        <v>2839</v>
      </c>
      <c r="I7094" s="74" t="s">
        <v>2840</v>
      </c>
      <c r="J7094" s="74" t="s">
        <v>2841</v>
      </c>
      <c r="K7094" s="74" t="s">
        <v>32</v>
      </c>
      <c r="L7094" s="74" t="s">
        <v>1565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74" t="s">
        <v>32</v>
      </c>
      <c r="C7095" s="74" t="s">
        <v>1516</v>
      </c>
      <c r="D7095" s="74" t="s">
        <v>1517</v>
      </c>
      <c r="E7095" s="74" t="s">
        <v>1535</v>
      </c>
      <c r="F7095" s="74" t="s">
        <v>1535</v>
      </c>
      <c r="G7095" s="74" t="s">
        <v>1535</v>
      </c>
      <c r="H7095" s="74" t="s">
        <v>2839</v>
      </c>
      <c r="I7095" s="74" t="s">
        <v>2840</v>
      </c>
      <c r="J7095" s="74" t="s">
        <v>2841</v>
      </c>
      <c r="K7095" s="74" t="s">
        <v>32</v>
      </c>
      <c r="L7095" s="74" t="s">
        <v>1565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74" t="s">
        <v>32</v>
      </c>
      <c r="C7096" s="74" t="s">
        <v>1516</v>
      </c>
      <c r="D7096" s="74" t="s">
        <v>1517</v>
      </c>
      <c r="E7096" s="74" t="s">
        <v>2914</v>
      </c>
      <c r="F7096" s="74" t="s">
        <v>2914</v>
      </c>
      <c r="G7096" s="74" t="s">
        <v>2914</v>
      </c>
      <c r="H7096" s="74" t="s">
        <v>2839</v>
      </c>
      <c r="I7096" s="74" t="s">
        <v>2840</v>
      </c>
      <c r="J7096" s="74" t="s">
        <v>2841</v>
      </c>
      <c r="K7096" s="74" t="s">
        <v>32</v>
      </c>
      <c r="L7096" s="74" t="s">
        <v>1565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v>0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74" t="s">
        <v>32</v>
      </c>
      <c r="C7097" s="74" t="s">
        <v>1516</v>
      </c>
      <c r="D7097" s="74" t="s">
        <v>1517</v>
      </c>
      <c r="E7097" s="74" t="s">
        <v>1537</v>
      </c>
      <c r="F7097" s="74" t="s">
        <v>4397</v>
      </c>
      <c r="G7097" s="74" t="s">
        <v>1537</v>
      </c>
      <c r="H7097" s="74" t="s">
        <v>2839</v>
      </c>
      <c r="I7097" s="74" t="s">
        <v>2840</v>
      </c>
      <c r="J7097" s="74" t="s">
        <v>2841</v>
      </c>
      <c r="K7097" s="74" t="s">
        <v>32</v>
      </c>
      <c r="L7097" s="74" t="s">
        <v>1565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1318829.8094675951</v>
      </c>
      <c r="T7097" s="14">
        <v>1028368.8000000013</v>
      </c>
      <c r="U7097" s="14">
        <v>1452860.6999999988</v>
      </c>
      <c r="V7097" s="14">
        <f t="shared" si="904"/>
        <v>894337.90946759749</v>
      </c>
      <c r="W7097" s="14">
        <f t="shared" si="905"/>
        <v>1412781.7841379298</v>
      </c>
      <c r="X7097" s="14"/>
      <c r="Y7097" s="14">
        <f t="shared" si="898"/>
        <v>0</v>
      </c>
      <c r="Z7097" s="16">
        <f t="shared" si="901"/>
        <v>1412781.7841379298</v>
      </c>
      <c r="AA7097" s="14">
        <f t="shared" si="899"/>
        <v>40078.915862069</v>
      </c>
      <c r="AB7097" s="14">
        <f t="shared" si="906"/>
        <v>1452860.6999999988</v>
      </c>
      <c r="AC7097" s="10">
        <v>0.05</v>
      </c>
      <c r="AD7097" s="14"/>
      <c r="AE7097" s="74"/>
      <c r="AF7097" s="74"/>
      <c r="AG7097" s="74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74" t="s">
        <v>32</v>
      </c>
      <c r="C7098" s="74" t="s">
        <v>1516</v>
      </c>
      <c r="D7098" s="74" t="s">
        <v>1517</v>
      </c>
      <c r="E7098" s="74" t="s">
        <v>1537</v>
      </c>
      <c r="F7098" s="74" t="s">
        <v>1537</v>
      </c>
      <c r="G7098" s="74" t="s">
        <v>1537</v>
      </c>
      <c r="H7098" s="74" t="s">
        <v>2839</v>
      </c>
      <c r="I7098" s="74" t="s">
        <v>2840</v>
      </c>
      <c r="J7098" s="74" t="s">
        <v>2841</v>
      </c>
      <c r="K7098" s="74" t="s">
        <v>32</v>
      </c>
      <c r="L7098" s="74" t="s">
        <v>1565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74" t="s">
        <v>32</v>
      </c>
      <c r="C7099" s="74" t="s">
        <v>1516</v>
      </c>
      <c r="D7099" s="74" t="s">
        <v>1517</v>
      </c>
      <c r="E7099" s="74" t="s">
        <v>2869</v>
      </c>
      <c r="F7099" s="74" t="s">
        <v>2869</v>
      </c>
      <c r="G7099" s="74" t="s">
        <v>2869</v>
      </c>
      <c r="H7099" s="74" t="s">
        <v>2839</v>
      </c>
      <c r="I7099" s="74" t="s">
        <v>2840</v>
      </c>
      <c r="J7099" s="74" t="s">
        <v>2841</v>
      </c>
      <c r="K7099" s="74" t="s">
        <v>32</v>
      </c>
      <c r="L7099" s="74" t="s">
        <v>1565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0</v>
      </c>
      <c r="T7099" s="14"/>
      <c r="U7099" s="14">
        <v>0</v>
      </c>
      <c r="V7099" s="14">
        <f t="shared" si="904"/>
        <v>0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74" t="s">
        <v>32</v>
      </c>
      <c r="C7100" s="74" t="s">
        <v>1516</v>
      </c>
      <c r="D7100" s="74" t="s">
        <v>1555</v>
      </c>
      <c r="E7100" s="74" t="s">
        <v>1573</v>
      </c>
      <c r="F7100" s="74" t="s">
        <v>1573</v>
      </c>
      <c r="G7100" s="74" t="s">
        <v>1573</v>
      </c>
      <c r="H7100" s="74" t="s">
        <v>2839</v>
      </c>
      <c r="I7100" s="74" t="s">
        <v>2840</v>
      </c>
      <c r="J7100" s="74" t="s">
        <v>2841</v>
      </c>
      <c r="K7100" s="74" t="s">
        <v>32</v>
      </c>
      <c r="L7100" s="74" t="s">
        <v>1565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34313.931489361596</v>
      </c>
      <c r="T7100" s="14">
        <v>27386.79</v>
      </c>
      <c r="U7100" s="14">
        <v>38611.880000000005</v>
      </c>
      <c r="V7100" s="14">
        <f t="shared" si="904"/>
        <v>23088.841489361592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74" t="s">
        <v>32</v>
      </c>
      <c r="C7101" s="74" t="s">
        <v>1516</v>
      </c>
      <c r="D7101" s="74" t="s">
        <v>1555</v>
      </c>
      <c r="E7101" s="74" t="s">
        <v>1573</v>
      </c>
      <c r="F7101" s="74" t="s">
        <v>1573</v>
      </c>
      <c r="G7101" s="74" t="s">
        <v>1573</v>
      </c>
      <c r="H7101" s="74" t="s">
        <v>2839</v>
      </c>
      <c r="I7101" s="74" t="s">
        <v>2840</v>
      </c>
      <c r="J7101" s="74" t="s">
        <v>2841</v>
      </c>
      <c r="K7101" s="74" t="s">
        <v>32</v>
      </c>
      <c r="L7101" s="74" t="s">
        <v>1565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74" t="s">
        <v>32</v>
      </c>
      <c r="C7102" s="74" t="s">
        <v>1516</v>
      </c>
      <c r="D7102" s="74" t="s">
        <v>1517</v>
      </c>
      <c r="E7102" s="74" t="s">
        <v>1538</v>
      </c>
      <c r="F7102" s="74" t="s">
        <v>1580</v>
      </c>
      <c r="G7102" s="74" t="s">
        <v>1538</v>
      </c>
      <c r="H7102" s="74" t="s">
        <v>2839</v>
      </c>
      <c r="I7102" s="74" t="s">
        <v>2840</v>
      </c>
      <c r="J7102" s="74" t="s">
        <v>2841</v>
      </c>
      <c r="K7102" s="74" t="s">
        <v>32</v>
      </c>
      <c r="L7102" s="74" t="s">
        <v>1565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74" t="s">
        <v>32</v>
      </c>
      <c r="C7103" s="74" t="s">
        <v>1516</v>
      </c>
      <c r="D7103" s="74" t="s">
        <v>1555</v>
      </c>
      <c r="E7103" s="74" t="s">
        <v>1538</v>
      </c>
      <c r="F7103" s="74" t="s">
        <v>1580</v>
      </c>
      <c r="G7103" s="74" t="s">
        <v>1538</v>
      </c>
      <c r="H7103" s="74" t="s">
        <v>2839</v>
      </c>
      <c r="I7103" s="74" t="s">
        <v>2840</v>
      </c>
      <c r="J7103" s="74" t="s">
        <v>2841</v>
      </c>
      <c r="K7103" s="74" t="s">
        <v>32</v>
      </c>
      <c r="L7103" s="74" t="s">
        <v>1565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337493.18095745007</v>
      </c>
      <c r="T7103" s="14">
        <v>843262.41</v>
      </c>
      <c r="U7103" s="14">
        <v>1029588.1599999999</v>
      </c>
      <c r="V7103" s="14">
        <f t="shared" si="904"/>
        <v>151167.4309574503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74" t="s">
        <v>32</v>
      </c>
      <c r="C7104" s="74" t="s">
        <v>1516</v>
      </c>
      <c r="D7104" s="74" t="s">
        <v>1555</v>
      </c>
      <c r="E7104" s="74" t="s">
        <v>1538</v>
      </c>
      <c r="F7104" s="74" t="s">
        <v>1580</v>
      </c>
      <c r="G7104" s="74" t="s">
        <v>1538</v>
      </c>
      <c r="H7104" s="74" t="s">
        <v>2839</v>
      </c>
      <c r="I7104" s="74" t="s">
        <v>2840</v>
      </c>
      <c r="J7104" s="74" t="s">
        <v>2841</v>
      </c>
      <c r="K7104" s="74" t="s">
        <v>32</v>
      </c>
      <c r="L7104" s="74" t="s">
        <v>1565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74" t="s">
        <v>32</v>
      </c>
      <c r="C7105" s="74" t="s">
        <v>1516</v>
      </c>
      <c r="D7105" s="74" t="s">
        <v>1517</v>
      </c>
      <c r="E7105" s="74" t="s">
        <v>1538</v>
      </c>
      <c r="F7105" s="74" t="s">
        <v>1538</v>
      </c>
      <c r="G7105" s="74" t="s">
        <v>1538</v>
      </c>
      <c r="H7105" s="74" t="s">
        <v>2839</v>
      </c>
      <c r="I7105" s="74" t="s">
        <v>2840</v>
      </c>
      <c r="J7105" s="74" t="s">
        <v>2841</v>
      </c>
      <c r="K7105" s="74" t="s">
        <v>32</v>
      </c>
      <c r="L7105" s="74" t="s">
        <v>1565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-326.37489051076625</v>
      </c>
      <c r="T7105" s="14">
        <v>0</v>
      </c>
      <c r="U7105" s="14">
        <v>0</v>
      </c>
      <c r="V7105" s="14">
        <v>3.56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74" t="s">
        <v>32</v>
      </c>
      <c r="C7106" s="74" t="s">
        <v>1516</v>
      </c>
      <c r="D7106" s="74" t="s">
        <v>1517</v>
      </c>
      <c r="E7106" s="74" t="s">
        <v>1538</v>
      </c>
      <c r="F7106" s="74" t="s">
        <v>1538</v>
      </c>
      <c r="G7106" s="74" t="s">
        <v>1538</v>
      </c>
      <c r="H7106" s="74" t="s">
        <v>2839</v>
      </c>
      <c r="I7106" s="74" t="s">
        <v>2840</v>
      </c>
      <c r="J7106" s="74" t="s">
        <v>2841</v>
      </c>
      <c r="K7106" s="74" t="s">
        <v>32</v>
      </c>
      <c r="L7106" s="74" t="s">
        <v>1565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89.570000000001528</v>
      </c>
      <c r="T7106" s="14">
        <v>8347.2000000000007</v>
      </c>
      <c r="U7106" s="14">
        <v>8347.17</v>
      </c>
      <c r="V7106" s="14">
        <f t="shared" si="904"/>
        <v>89.600000000002183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74" t="s">
        <v>32</v>
      </c>
      <c r="C7107" s="74" t="s">
        <v>1516</v>
      </c>
      <c r="D7107" s="74" t="s">
        <v>1517</v>
      </c>
      <c r="E7107" s="74" t="s">
        <v>1583</v>
      </c>
      <c r="F7107" s="74" t="s">
        <v>1583</v>
      </c>
      <c r="G7107" s="74" t="s">
        <v>1583</v>
      </c>
      <c r="H7107" s="74" t="s">
        <v>2839</v>
      </c>
      <c r="I7107" s="74" t="s">
        <v>2840</v>
      </c>
      <c r="J7107" s="74" t="s">
        <v>2841</v>
      </c>
      <c r="K7107" s="74" t="s">
        <v>32</v>
      </c>
      <c r="L7107" s="74" t="s">
        <v>1565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74" t="s">
        <v>32</v>
      </c>
      <c r="C7108" s="74" t="s">
        <v>1516</v>
      </c>
      <c r="D7108" s="74" t="s">
        <v>1517</v>
      </c>
      <c r="E7108" s="74" t="s">
        <v>1539</v>
      </c>
      <c r="F7108" s="74" t="s">
        <v>1539</v>
      </c>
      <c r="G7108" s="74" t="s">
        <v>1539</v>
      </c>
      <c r="H7108" s="74" t="s">
        <v>2839</v>
      </c>
      <c r="I7108" s="74" t="s">
        <v>2840</v>
      </c>
      <c r="J7108" s="74" t="s">
        <v>2841</v>
      </c>
      <c r="K7108" s="74" t="s">
        <v>32</v>
      </c>
      <c r="L7108" s="74" t="s">
        <v>1565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74" t="s">
        <v>32</v>
      </c>
      <c r="C7109" s="74" t="s">
        <v>1516</v>
      </c>
      <c r="D7109" s="74" t="s">
        <v>1517</v>
      </c>
      <c r="E7109" s="74" t="s">
        <v>1539</v>
      </c>
      <c r="F7109" s="74" t="s">
        <v>1539</v>
      </c>
      <c r="G7109" s="74" t="s">
        <v>1539</v>
      </c>
      <c r="H7109" s="74" t="s">
        <v>2839</v>
      </c>
      <c r="I7109" s="74" t="s">
        <v>2840</v>
      </c>
      <c r="J7109" s="74" t="s">
        <v>2841</v>
      </c>
      <c r="K7109" s="74" t="s">
        <v>32</v>
      </c>
      <c r="L7109" s="74" t="s">
        <v>1565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74" t="s">
        <v>32</v>
      </c>
      <c r="C7110" s="74" t="s">
        <v>1516</v>
      </c>
      <c r="D7110" s="74" t="s">
        <v>1555</v>
      </c>
      <c r="E7110" s="74" t="s">
        <v>1587</v>
      </c>
      <c r="F7110" s="74" t="s">
        <v>1587</v>
      </c>
      <c r="G7110" s="74" t="s">
        <v>1587</v>
      </c>
      <c r="H7110" s="74" t="s">
        <v>2839</v>
      </c>
      <c r="I7110" s="74" t="s">
        <v>2840</v>
      </c>
      <c r="J7110" s="74" t="s">
        <v>2841</v>
      </c>
      <c r="K7110" s="74" t="s">
        <v>32</v>
      </c>
      <c r="L7110" s="74" t="s">
        <v>1565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19053.080000000002</v>
      </c>
      <c r="V7110" s="14">
        <f t="shared" si="904"/>
        <v>-4.1134752027573995E-3</v>
      </c>
      <c r="W7110" s="14">
        <f t="shared" si="907"/>
        <v>18527.477793103451</v>
      </c>
      <c r="X7110" s="14"/>
      <c r="Y7110" s="14">
        <f t="shared" si="908"/>
        <v>0</v>
      </c>
      <c r="Z7110" s="16">
        <f t="shared" si="901"/>
        <v>18527.477793103451</v>
      </c>
      <c r="AA7110" s="14">
        <f t="shared" si="899"/>
        <v>525.60220689655034</v>
      </c>
      <c r="AB7110" s="14">
        <f t="shared" si="906"/>
        <v>19053.080000000002</v>
      </c>
      <c r="AC7110" s="10">
        <v>0.05</v>
      </c>
      <c r="AD7110" s="14"/>
      <c r="AE7110" s="74"/>
      <c r="AF7110" s="74"/>
      <c r="AG7110" s="74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74" t="s">
        <v>32</v>
      </c>
      <c r="C7111" s="74" t="s">
        <v>1516</v>
      </c>
      <c r="D7111" s="74" t="s">
        <v>1555</v>
      </c>
      <c r="E7111" s="74" t="s">
        <v>1589</v>
      </c>
      <c r="F7111" s="74" t="s">
        <v>1589</v>
      </c>
      <c r="G7111" s="74" t="s">
        <v>1589</v>
      </c>
      <c r="H7111" s="74" t="s">
        <v>2839</v>
      </c>
      <c r="I7111" s="74" t="s">
        <v>2840</v>
      </c>
      <c r="J7111" s="74" t="s">
        <v>2841</v>
      </c>
      <c r="K7111" s="74" t="s">
        <v>32</v>
      </c>
      <c r="L7111" s="74" t="s">
        <v>1565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74" t="s">
        <v>32</v>
      </c>
      <c r="C7112" s="74" t="s">
        <v>1516</v>
      </c>
      <c r="D7112" s="74" t="s">
        <v>1555</v>
      </c>
      <c r="E7112" s="74" t="s">
        <v>1589</v>
      </c>
      <c r="F7112" s="74" t="s">
        <v>1589</v>
      </c>
      <c r="G7112" s="74" t="s">
        <v>1589</v>
      </c>
      <c r="H7112" s="74" t="s">
        <v>2839</v>
      </c>
      <c r="I7112" s="74" t="s">
        <v>2840</v>
      </c>
      <c r="J7112" s="74" t="s">
        <v>2841</v>
      </c>
      <c r="K7112" s="74" t="s">
        <v>32</v>
      </c>
      <c r="L7112" s="74" t="s">
        <v>1565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9295.6500000000015</v>
      </c>
      <c r="V7112" s="14">
        <f t="shared" si="904"/>
        <v>31555.409999999996</v>
      </c>
      <c r="W7112" s="14">
        <f t="shared" si="907"/>
        <v>9101.9906250000022</v>
      </c>
      <c r="X7112" s="14"/>
      <c r="Y7112" s="14">
        <f t="shared" si="908"/>
        <v>0</v>
      </c>
      <c r="Z7112" s="16">
        <f t="shared" si="901"/>
        <v>9101.9906250000022</v>
      </c>
      <c r="AA7112" s="14">
        <f t="shared" si="909"/>
        <v>193.65937499999927</v>
      </c>
      <c r="AB7112" s="14">
        <f t="shared" si="906"/>
        <v>9295.6500000000015</v>
      </c>
      <c r="AC7112" s="10">
        <v>0.05</v>
      </c>
      <c r="AD7112" s="14"/>
      <c r="AE7112" s="74"/>
      <c r="AF7112" s="74"/>
      <c r="AG7112" s="74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74" t="s">
        <v>32</v>
      </c>
      <c r="C7113" s="74" t="s">
        <v>1516</v>
      </c>
      <c r="D7113" s="74" t="s">
        <v>1555</v>
      </c>
      <c r="E7113" s="74" t="s">
        <v>1593</v>
      </c>
      <c r="F7113" s="74" t="s">
        <v>1593</v>
      </c>
      <c r="G7113" s="74" t="s">
        <v>1593</v>
      </c>
      <c r="H7113" s="74" t="s">
        <v>2839</v>
      </c>
      <c r="I7113" s="74" t="s">
        <v>2840</v>
      </c>
      <c r="J7113" s="74" t="s">
        <v>2841</v>
      </c>
      <c r="K7113" s="74" t="s">
        <v>32</v>
      </c>
      <c r="L7113" s="74" t="s">
        <v>1565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74" t="s">
        <v>32</v>
      </c>
      <c r="C7114" s="74" t="s">
        <v>1516</v>
      </c>
      <c r="D7114" s="74" t="s">
        <v>1555</v>
      </c>
      <c r="E7114" s="74" t="s">
        <v>1593</v>
      </c>
      <c r="F7114" s="74" t="s">
        <v>1593</v>
      </c>
      <c r="G7114" s="74" t="s">
        <v>1593</v>
      </c>
      <c r="H7114" s="74" t="s">
        <v>2839</v>
      </c>
      <c r="I7114" s="74" t="s">
        <v>2840</v>
      </c>
      <c r="J7114" s="74" t="s">
        <v>2841</v>
      </c>
      <c r="K7114" s="74" t="s">
        <v>32</v>
      </c>
      <c r="L7114" s="74" t="s">
        <v>1565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74" t="s">
        <v>32</v>
      </c>
      <c r="C7115" s="74" t="s">
        <v>1516</v>
      </c>
      <c r="D7115" s="74" t="s">
        <v>1555</v>
      </c>
      <c r="E7115" s="74" t="s">
        <v>1594</v>
      </c>
      <c r="F7115" s="74" t="s">
        <v>1594</v>
      </c>
      <c r="G7115" s="74" t="s">
        <v>1594</v>
      </c>
      <c r="H7115" s="74" t="s">
        <v>2839</v>
      </c>
      <c r="I7115" s="74" t="s">
        <v>2840</v>
      </c>
      <c r="J7115" s="74" t="s">
        <v>2841</v>
      </c>
      <c r="K7115" s="74" t="s">
        <v>32</v>
      </c>
      <c r="L7115" s="74" t="s">
        <v>1565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15073.85082191995</v>
      </c>
      <c r="T7115" s="14"/>
      <c r="U7115" s="14">
        <v>0</v>
      </c>
      <c r="V7115" s="14">
        <f t="shared" si="904"/>
        <v>15073.85082191995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74" t="s">
        <v>32</v>
      </c>
      <c r="C7116" s="74" t="s">
        <v>1516</v>
      </c>
      <c r="D7116" s="74" t="s">
        <v>1517</v>
      </c>
      <c r="E7116" s="74" t="s">
        <v>2870</v>
      </c>
      <c r="F7116" s="74" t="s">
        <v>2870</v>
      </c>
      <c r="G7116" s="74" t="s">
        <v>2870</v>
      </c>
      <c r="H7116" s="74" t="s">
        <v>2839</v>
      </c>
      <c r="I7116" s="74" t="s">
        <v>2840</v>
      </c>
      <c r="J7116" s="74" t="s">
        <v>2841</v>
      </c>
      <c r="K7116" s="74" t="s">
        <v>32</v>
      </c>
      <c r="L7116" s="74" t="s">
        <v>1565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74" t="s">
        <v>32</v>
      </c>
      <c r="C7117" s="74" t="s">
        <v>1516</v>
      </c>
      <c r="D7117" s="74" t="s">
        <v>1517</v>
      </c>
      <c r="E7117" s="74" t="s">
        <v>2915</v>
      </c>
      <c r="F7117" s="74" t="s">
        <v>2915</v>
      </c>
      <c r="G7117" s="74" t="s">
        <v>2915</v>
      </c>
      <c r="H7117" s="74" t="s">
        <v>2839</v>
      </c>
      <c r="I7117" s="74" t="s">
        <v>2840</v>
      </c>
      <c r="J7117" s="74" t="s">
        <v>2841</v>
      </c>
      <c r="K7117" s="74" t="s">
        <v>32</v>
      </c>
      <c r="L7117" s="74" t="s">
        <v>1565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0</v>
      </c>
      <c r="T7117" s="14"/>
      <c r="U7117" s="14">
        <v>0</v>
      </c>
      <c r="V7117" s="14">
        <f t="shared" si="904"/>
        <v>0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74" t="s">
        <v>32</v>
      </c>
      <c r="C7118" s="74" t="s">
        <v>1516</v>
      </c>
      <c r="D7118" s="74" t="s">
        <v>1517</v>
      </c>
      <c r="E7118" s="74" t="s">
        <v>2916</v>
      </c>
      <c r="F7118" s="74" t="s">
        <v>2916</v>
      </c>
      <c r="G7118" s="74" t="s">
        <v>2916</v>
      </c>
      <c r="H7118" s="74" t="s">
        <v>2839</v>
      </c>
      <c r="I7118" s="74" t="s">
        <v>2840</v>
      </c>
      <c r="J7118" s="74" t="s">
        <v>2841</v>
      </c>
      <c r="K7118" s="74" t="s">
        <v>32</v>
      </c>
      <c r="L7118" s="74" t="s">
        <v>1565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74" t="s">
        <v>32</v>
      </c>
      <c r="C7119" s="74" t="s">
        <v>1516</v>
      </c>
      <c r="D7119" s="74" t="s">
        <v>1517</v>
      </c>
      <c r="E7119" s="74" t="s">
        <v>2916</v>
      </c>
      <c r="F7119" s="74" t="s">
        <v>2916</v>
      </c>
      <c r="G7119" s="74" t="s">
        <v>2916</v>
      </c>
      <c r="H7119" s="74" t="s">
        <v>2839</v>
      </c>
      <c r="I7119" s="74" t="s">
        <v>2840</v>
      </c>
      <c r="J7119" s="74" t="s">
        <v>2841</v>
      </c>
      <c r="K7119" s="74" t="s">
        <v>32</v>
      </c>
      <c r="L7119" s="74" t="s">
        <v>1565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74" t="s">
        <v>32</v>
      </c>
      <c r="C7120" s="74" t="s">
        <v>1516</v>
      </c>
      <c r="D7120" s="74" t="s">
        <v>1517</v>
      </c>
      <c r="E7120" s="74" t="s">
        <v>2950</v>
      </c>
      <c r="F7120" s="74" t="s">
        <v>2950</v>
      </c>
      <c r="G7120" s="74" t="s">
        <v>2950</v>
      </c>
      <c r="H7120" s="74" t="s">
        <v>2839</v>
      </c>
      <c r="I7120" s="74" t="s">
        <v>2840</v>
      </c>
      <c r="J7120" s="74" t="s">
        <v>2841</v>
      </c>
      <c r="K7120" s="74" t="s">
        <v>32</v>
      </c>
      <c r="L7120" s="74" t="s">
        <v>1565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31980.07</v>
      </c>
      <c r="V7120" s="14">
        <v>0</v>
      </c>
      <c r="W7120" s="14">
        <f t="shared" si="907"/>
        <v>31097.861172413792</v>
      </c>
      <c r="X7120" s="14"/>
      <c r="Y7120" s="14">
        <f t="shared" si="908"/>
        <v>0</v>
      </c>
      <c r="Z7120" s="16">
        <f t="shared" ref="Z7120:Z7183" si="910">W7120+X7120</f>
        <v>31097.861172413792</v>
      </c>
      <c r="AA7120" s="14">
        <f t="shared" si="909"/>
        <v>882.20882758620792</v>
      </c>
      <c r="AB7120" s="14">
        <f t="shared" si="906"/>
        <v>31980.07</v>
      </c>
      <c r="AC7120" s="10">
        <v>0.05</v>
      </c>
      <c r="AD7120" s="14"/>
      <c r="AE7120" s="74"/>
      <c r="AF7120" s="74"/>
      <c r="AG7120" s="74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74" t="s">
        <v>32</v>
      </c>
      <c r="C7121" s="74" t="s">
        <v>1516</v>
      </c>
      <c r="D7121" s="74" t="s">
        <v>1517</v>
      </c>
      <c r="E7121" s="74" t="s">
        <v>1542</v>
      </c>
      <c r="F7121" s="74" t="s">
        <v>1542</v>
      </c>
      <c r="G7121" s="74" t="s">
        <v>1542</v>
      </c>
      <c r="H7121" s="74" t="s">
        <v>2839</v>
      </c>
      <c r="I7121" s="74" t="s">
        <v>2840</v>
      </c>
      <c r="J7121" s="74" t="s">
        <v>2841</v>
      </c>
      <c r="K7121" s="74" t="s">
        <v>32</v>
      </c>
      <c r="L7121" s="74" t="s">
        <v>1565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367784.51000000024</v>
      </c>
      <c r="T7121" s="14">
        <v>1871631.2</v>
      </c>
      <c r="U7121" s="14">
        <v>2239415.71</v>
      </c>
      <c r="V7121" s="14">
        <f t="shared" si="904"/>
        <v>0</v>
      </c>
      <c r="W7121" s="14">
        <f t="shared" si="907"/>
        <v>2177638.7248965516</v>
      </c>
      <c r="X7121" s="14"/>
      <c r="Y7121" s="14">
        <f t="shared" si="908"/>
        <v>0</v>
      </c>
      <c r="Z7121" s="16">
        <f t="shared" si="910"/>
        <v>2177638.7248965516</v>
      </c>
      <c r="AA7121" s="14">
        <f t="shared" si="909"/>
        <v>61776.985103448387</v>
      </c>
      <c r="AB7121" s="14">
        <f t="shared" si="906"/>
        <v>2239415.71</v>
      </c>
      <c r="AC7121" s="10">
        <v>0.05</v>
      </c>
      <c r="AD7121" s="14"/>
      <c r="AE7121" s="74"/>
      <c r="AF7121" s="74"/>
      <c r="AG7121" s="74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74" t="s">
        <v>32</v>
      </c>
      <c r="C7122" s="74" t="s">
        <v>1516</v>
      </c>
      <c r="D7122" s="74" t="s">
        <v>1555</v>
      </c>
      <c r="E7122" s="74" t="s">
        <v>2951</v>
      </c>
      <c r="F7122" s="74" t="s">
        <v>2951</v>
      </c>
      <c r="G7122" s="74" t="s">
        <v>2951</v>
      </c>
      <c r="H7122" s="74" t="s">
        <v>2839</v>
      </c>
      <c r="I7122" s="74" t="s">
        <v>2840</v>
      </c>
      <c r="J7122" s="74" t="s">
        <v>2841</v>
      </c>
      <c r="K7122" s="74" t="s">
        <v>32</v>
      </c>
      <c r="L7122" s="74" t="s">
        <v>1565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64">
        <v>327842.51</v>
      </c>
      <c r="T7122" s="14">
        <v>-327842.51</v>
      </c>
      <c r="U7122" s="14">
        <v>0</v>
      </c>
      <c r="V7122" s="13">
        <f t="shared" si="904"/>
        <v>0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74" t="s">
        <v>32</v>
      </c>
      <c r="C7123" s="74" t="s">
        <v>1516</v>
      </c>
      <c r="D7123" s="74" t="s">
        <v>1555</v>
      </c>
      <c r="E7123" s="74" t="s">
        <v>2925</v>
      </c>
      <c r="F7123" s="74" t="s">
        <v>2925</v>
      </c>
      <c r="G7123" s="74" t="s">
        <v>2925</v>
      </c>
      <c r="H7123" s="74" t="s">
        <v>2839</v>
      </c>
      <c r="I7123" s="74" t="s">
        <v>2840</v>
      </c>
      <c r="J7123" s="74" t="s">
        <v>2841</v>
      </c>
      <c r="K7123" s="74" t="s">
        <v>32</v>
      </c>
      <c r="L7123" s="74" t="s">
        <v>1565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74" t="s">
        <v>32</v>
      </c>
      <c r="C7124" s="74" t="s">
        <v>1516</v>
      </c>
      <c r="D7124" s="74" t="s">
        <v>1517</v>
      </c>
      <c r="E7124" s="74" t="s">
        <v>2884</v>
      </c>
      <c r="F7124" s="74" t="s">
        <v>2884</v>
      </c>
      <c r="G7124" s="74" t="s">
        <v>2884</v>
      </c>
      <c r="H7124" s="74" t="s">
        <v>2839</v>
      </c>
      <c r="I7124" s="74" t="s">
        <v>2840</v>
      </c>
      <c r="J7124" s="74" t="s">
        <v>2841</v>
      </c>
      <c r="K7124" s="74" t="s">
        <v>32</v>
      </c>
      <c r="L7124" s="74" t="s">
        <v>1565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49876.2665248228</v>
      </c>
      <c r="T7124" s="14">
        <v>102836.88</v>
      </c>
      <c r="U7124" s="14">
        <v>99777.83</v>
      </c>
      <c r="V7124" s="14">
        <f t="shared" si="904"/>
        <v>52935.316524822803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74" t="s">
        <v>32</v>
      </c>
      <c r="C7125" s="74" t="s">
        <v>1516</v>
      </c>
      <c r="D7125" s="74" t="s">
        <v>1517</v>
      </c>
      <c r="E7125" s="74" t="s">
        <v>2884</v>
      </c>
      <c r="F7125" s="74" t="s">
        <v>2884</v>
      </c>
      <c r="G7125" s="74" t="s">
        <v>2884</v>
      </c>
      <c r="H7125" s="74" t="s">
        <v>2839</v>
      </c>
      <c r="I7125" s="74" t="s">
        <v>2840</v>
      </c>
      <c r="J7125" s="74" t="s">
        <v>2841</v>
      </c>
      <c r="K7125" s="74" t="s">
        <v>32</v>
      </c>
      <c r="L7125" s="74" t="s">
        <v>1565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0</v>
      </c>
      <c r="T7125" s="14"/>
      <c r="U7125" s="14"/>
      <c r="V7125" s="14">
        <f t="shared" si="904"/>
        <v>0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74" t="s">
        <v>32</v>
      </c>
      <c r="C7126" s="74" t="s">
        <v>1516</v>
      </c>
      <c r="D7126" s="74" t="s">
        <v>1555</v>
      </c>
      <c r="E7126" s="74" t="s">
        <v>2932</v>
      </c>
      <c r="F7126" s="74" t="s">
        <v>2932</v>
      </c>
      <c r="G7126" s="74" t="s">
        <v>2932</v>
      </c>
      <c r="H7126" s="74" t="s">
        <v>2839</v>
      </c>
      <c r="I7126" s="74" t="s">
        <v>2840</v>
      </c>
      <c r="J7126" s="74" t="s">
        <v>2841</v>
      </c>
      <c r="K7126" s="74" t="s">
        <v>32</v>
      </c>
      <c r="L7126" s="74" t="s">
        <v>1565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0</v>
      </c>
      <c r="T7126" s="14"/>
      <c r="U7126" s="14">
        <v>0</v>
      </c>
      <c r="V7126" s="14">
        <f t="shared" si="904"/>
        <v>0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74" t="s">
        <v>32</v>
      </c>
      <c r="C7127" s="74" t="s">
        <v>1516</v>
      </c>
      <c r="D7127" s="74" t="s">
        <v>1517</v>
      </c>
      <c r="E7127" s="74" t="s">
        <v>2918</v>
      </c>
      <c r="F7127" s="74" t="s">
        <v>2918</v>
      </c>
      <c r="G7127" s="74" t="s">
        <v>2918</v>
      </c>
      <c r="H7127" s="74" t="s">
        <v>2839</v>
      </c>
      <c r="I7127" s="74" t="s">
        <v>2840</v>
      </c>
      <c r="J7127" s="74" t="s">
        <v>2841</v>
      </c>
      <c r="K7127" s="74" t="s">
        <v>32</v>
      </c>
      <c r="L7127" s="74" t="s">
        <v>1565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74" t="s">
        <v>32</v>
      </c>
      <c r="C7128" s="74" t="s">
        <v>1516</v>
      </c>
      <c r="D7128" s="74" t="s">
        <v>1517</v>
      </c>
      <c r="E7128" s="74" t="s">
        <v>1622</v>
      </c>
      <c r="F7128" s="74" t="s">
        <v>1622</v>
      </c>
      <c r="G7128" s="74" t="s">
        <v>1622</v>
      </c>
      <c r="H7128" s="74" t="s">
        <v>2839</v>
      </c>
      <c r="I7128" s="74" t="s">
        <v>2840</v>
      </c>
      <c r="J7128" s="74" t="s">
        <v>2841</v>
      </c>
      <c r="K7128" s="74" t="s">
        <v>32</v>
      </c>
      <c r="L7128" s="74" t="s">
        <v>1565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0</v>
      </c>
      <c r="T7128" s="14"/>
      <c r="U7128" s="14">
        <v>0</v>
      </c>
      <c r="V7128" s="14">
        <f t="shared" si="904"/>
        <v>0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74" t="s">
        <v>32</v>
      </c>
      <c r="C7129" s="74" t="s">
        <v>1516</v>
      </c>
      <c r="D7129" s="74" t="s">
        <v>1517</v>
      </c>
      <c r="E7129" s="74" t="s">
        <v>3567</v>
      </c>
      <c r="F7129" s="74" t="s">
        <v>4508</v>
      </c>
      <c r="G7129" s="74" t="s">
        <v>3567</v>
      </c>
      <c r="H7129" s="74" t="s">
        <v>2839</v>
      </c>
      <c r="I7129" s="74" t="s">
        <v>2840</v>
      </c>
      <c r="J7129" s="74" t="s">
        <v>2841</v>
      </c>
      <c r="K7129" s="74" t="s">
        <v>32</v>
      </c>
      <c r="L7129" s="74" t="s">
        <v>1565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74" t="s">
        <v>32</v>
      </c>
      <c r="C7130" s="74" t="s">
        <v>1516</v>
      </c>
      <c r="D7130" s="74" t="s">
        <v>1517</v>
      </c>
      <c r="E7130" s="74" t="s">
        <v>3567</v>
      </c>
      <c r="F7130" s="74" t="s">
        <v>4398</v>
      </c>
      <c r="G7130" s="74" t="s">
        <v>3567</v>
      </c>
      <c r="H7130" s="74" t="s">
        <v>2839</v>
      </c>
      <c r="I7130" s="74" t="s">
        <v>2840</v>
      </c>
      <c r="J7130" s="74" t="s">
        <v>2841</v>
      </c>
      <c r="K7130" s="74" t="s">
        <v>32</v>
      </c>
      <c r="L7130" s="74" t="s">
        <v>1565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74" t="s">
        <v>32</v>
      </c>
      <c r="C7131" s="74" t="s">
        <v>1516</v>
      </c>
      <c r="D7131" s="74" t="s">
        <v>1517</v>
      </c>
      <c r="E7131" s="74" t="s">
        <v>3567</v>
      </c>
      <c r="F7131" s="74" t="s">
        <v>4398</v>
      </c>
      <c r="G7131" s="74" t="s">
        <v>3567</v>
      </c>
      <c r="H7131" s="74" t="s">
        <v>2839</v>
      </c>
      <c r="I7131" s="74" t="s">
        <v>2840</v>
      </c>
      <c r="J7131" s="74" t="s">
        <v>2841</v>
      </c>
      <c r="K7131" s="74" t="s">
        <v>32</v>
      </c>
      <c r="L7131" s="74" t="s">
        <v>1565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74" t="s">
        <v>32</v>
      </c>
      <c r="C7132" s="74" t="s">
        <v>1516</v>
      </c>
      <c r="D7132" s="74" t="s">
        <v>1517</v>
      </c>
      <c r="E7132" s="74" t="s">
        <v>2919</v>
      </c>
      <c r="F7132" s="74" t="s">
        <v>2919</v>
      </c>
      <c r="G7132" s="74" t="s">
        <v>2919</v>
      </c>
      <c r="H7132" s="74" t="s">
        <v>2839</v>
      </c>
      <c r="I7132" s="74" t="s">
        <v>2840</v>
      </c>
      <c r="J7132" s="74" t="s">
        <v>2841</v>
      </c>
      <c r="K7132" s="74" t="s">
        <v>32</v>
      </c>
      <c r="L7132" s="74" t="s">
        <v>1565</v>
      </c>
      <c r="M7132" s="74"/>
      <c r="N7132" s="74" t="s">
        <v>108</v>
      </c>
      <c r="O7132" s="74" t="s">
        <v>3661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0.05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74" t="s">
        <v>32</v>
      </c>
      <c r="C7133" s="74" t="s">
        <v>1516</v>
      </c>
      <c r="D7133" s="74" t="s">
        <v>1517</v>
      </c>
      <c r="E7133" s="74" t="s">
        <v>1549</v>
      </c>
      <c r="F7133" s="74" t="s">
        <v>1549</v>
      </c>
      <c r="G7133" s="74" t="s">
        <v>1549</v>
      </c>
      <c r="H7133" s="74" t="s">
        <v>2839</v>
      </c>
      <c r="I7133" s="74" t="s">
        <v>2840</v>
      </c>
      <c r="J7133" s="74" t="s">
        <v>2841</v>
      </c>
      <c r="K7133" s="74" t="s">
        <v>32</v>
      </c>
      <c r="L7133" s="74" t="s">
        <v>1565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74" t="s">
        <v>32</v>
      </c>
      <c r="C7134" s="74" t="s">
        <v>1516</v>
      </c>
      <c r="D7134" s="74" t="s">
        <v>1517</v>
      </c>
      <c r="E7134" s="74" t="s">
        <v>1549</v>
      </c>
      <c r="F7134" s="74" t="s">
        <v>1549</v>
      </c>
      <c r="G7134" s="74" t="s">
        <v>1549</v>
      </c>
      <c r="H7134" s="74" t="s">
        <v>2839</v>
      </c>
      <c r="I7134" s="74" t="s">
        <v>2840</v>
      </c>
      <c r="J7134" s="74" t="s">
        <v>2841</v>
      </c>
      <c r="K7134" s="74" t="s">
        <v>32</v>
      </c>
      <c r="L7134" s="74" t="s">
        <v>1565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74" t="s">
        <v>32</v>
      </c>
      <c r="C7135" s="74" t="s">
        <v>1516</v>
      </c>
      <c r="D7135" s="74" t="s">
        <v>1517</v>
      </c>
      <c r="E7135" s="74" t="s">
        <v>1549</v>
      </c>
      <c r="F7135" s="74" t="s">
        <v>1549</v>
      </c>
      <c r="G7135" s="74" t="s">
        <v>1549</v>
      </c>
      <c r="H7135" s="74" t="s">
        <v>2839</v>
      </c>
      <c r="I7135" s="74" t="s">
        <v>2840</v>
      </c>
      <c r="J7135" s="74" t="s">
        <v>2841</v>
      </c>
      <c r="K7135" s="74" t="s">
        <v>32</v>
      </c>
      <c r="L7135" s="74" t="s">
        <v>1565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160586.76</v>
      </c>
      <c r="V7135" s="14">
        <f t="shared" si="904"/>
        <v>96219.909999999974</v>
      </c>
      <c r="W7135" s="14">
        <f t="shared" si="907"/>
        <v>156156.78041379311</v>
      </c>
      <c r="X7135" s="14"/>
      <c r="Y7135" s="14">
        <f t="shared" si="908"/>
        <v>0</v>
      </c>
      <c r="Z7135" s="16">
        <f t="shared" si="910"/>
        <v>156156.78041379311</v>
      </c>
      <c r="AA7135" s="14">
        <f t="shared" si="909"/>
        <v>4429.9795862069004</v>
      </c>
      <c r="AB7135" s="14">
        <f t="shared" si="906"/>
        <v>160586.76</v>
      </c>
      <c r="AC7135" s="10">
        <v>0.05</v>
      </c>
      <c r="AD7135" s="14"/>
      <c r="AE7135" s="74"/>
      <c r="AF7135" s="74"/>
      <c r="AG7135" s="74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74" t="s">
        <v>32</v>
      </c>
      <c r="C7136" s="74" t="s">
        <v>1516</v>
      </c>
      <c r="D7136" s="74" t="s">
        <v>1517</v>
      </c>
      <c r="E7136" s="74" t="s">
        <v>1549</v>
      </c>
      <c r="F7136" s="74" t="s">
        <v>1549</v>
      </c>
      <c r="G7136" s="74" t="s">
        <v>1549</v>
      </c>
      <c r="H7136" s="74" t="s">
        <v>2839</v>
      </c>
      <c r="I7136" s="74" t="s">
        <v>2840</v>
      </c>
      <c r="J7136" s="74" t="s">
        <v>2841</v>
      </c>
      <c r="K7136" s="74" t="s">
        <v>32</v>
      </c>
      <c r="L7136" s="74" t="s">
        <v>1565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74" t="s">
        <v>32</v>
      </c>
      <c r="C7137" s="74" t="s">
        <v>1516</v>
      </c>
      <c r="D7137" s="74" t="s">
        <v>1517</v>
      </c>
      <c r="E7137" s="74" t="s">
        <v>1605</v>
      </c>
      <c r="F7137" s="74" t="s">
        <v>1605</v>
      </c>
      <c r="G7137" s="74" t="s">
        <v>1605</v>
      </c>
      <c r="H7137" s="74" t="s">
        <v>2839</v>
      </c>
      <c r="I7137" s="74" t="s">
        <v>2840</v>
      </c>
      <c r="J7137" s="74" t="s">
        <v>2841</v>
      </c>
      <c r="K7137" s="74" t="s">
        <v>32</v>
      </c>
      <c r="L7137" s="74" t="s">
        <v>1565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74" t="s">
        <v>32</v>
      </c>
      <c r="C7138" s="74" t="s">
        <v>1516</v>
      </c>
      <c r="D7138" s="74" t="s">
        <v>1517</v>
      </c>
      <c r="E7138" s="74" t="s">
        <v>1605</v>
      </c>
      <c r="F7138" s="74" t="s">
        <v>1605</v>
      </c>
      <c r="G7138" s="74" t="s">
        <v>1605</v>
      </c>
      <c r="H7138" s="74" t="s">
        <v>2839</v>
      </c>
      <c r="I7138" s="74" t="s">
        <v>2840</v>
      </c>
      <c r="J7138" s="74" t="s">
        <v>2841</v>
      </c>
      <c r="K7138" s="74" t="s">
        <v>32</v>
      </c>
      <c r="L7138" s="74" t="s">
        <v>1565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74" t="s">
        <v>32</v>
      </c>
      <c r="C7139" s="74" t="s">
        <v>1516</v>
      </c>
      <c r="D7139" s="74" t="s">
        <v>1517</v>
      </c>
      <c r="E7139" s="74" t="s">
        <v>1605</v>
      </c>
      <c r="F7139" s="74" t="s">
        <v>1605</v>
      </c>
      <c r="G7139" s="74" t="s">
        <v>1605</v>
      </c>
      <c r="H7139" s="74" t="s">
        <v>2839</v>
      </c>
      <c r="I7139" s="74" t="s">
        <v>2840</v>
      </c>
      <c r="J7139" s="74" t="s">
        <v>2841</v>
      </c>
      <c r="K7139" s="74" t="s">
        <v>32</v>
      </c>
      <c r="L7139" s="74" t="s">
        <v>1565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269086.782191784</v>
      </c>
      <c r="V7139" s="14">
        <f t="shared" si="904"/>
        <v>84068.277808216051</v>
      </c>
      <c r="W7139" s="14">
        <f t="shared" si="907"/>
        <v>261663.69854511408</v>
      </c>
      <c r="X7139" s="14"/>
      <c r="Y7139" s="14">
        <f t="shared" si="908"/>
        <v>0</v>
      </c>
      <c r="Z7139" s="16">
        <f t="shared" si="910"/>
        <v>261663.69854511408</v>
      </c>
      <c r="AA7139" s="14">
        <f t="shared" si="909"/>
        <v>7423.0836466699257</v>
      </c>
      <c r="AB7139" s="14">
        <f t="shared" si="906"/>
        <v>269086.782191784</v>
      </c>
      <c r="AC7139" s="10">
        <v>0.05</v>
      </c>
      <c r="AD7139" s="14"/>
      <c r="AE7139" s="74"/>
      <c r="AF7139" s="74"/>
      <c r="AG7139" s="74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74" t="s">
        <v>32</v>
      </c>
      <c r="C7140" s="74" t="s">
        <v>1516</v>
      </c>
      <c r="D7140" s="74" t="s">
        <v>1517</v>
      </c>
      <c r="E7140" s="74" t="s">
        <v>1605</v>
      </c>
      <c r="F7140" s="74" t="s">
        <v>1605</v>
      </c>
      <c r="G7140" s="74" t="s">
        <v>1605</v>
      </c>
      <c r="H7140" s="74" t="s">
        <v>2839</v>
      </c>
      <c r="I7140" s="74" t="s">
        <v>2840</v>
      </c>
      <c r="J7140" s="74" t="s">
        <v>2841</v>
      </c>
      <c r="K7140" s="74" t="s">
        <v>32</v>
      </c>
      <c r="L7140" s="74" t="s">
        <v>1565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74" t="s">
        <v>32</v>
      </c>
      <c r="C7141" s="74" t="s">
        <v>1516</v>
      </c>
      <c r="D7141" s="74" t="s">
        <v>1517</v>
      </c>
      <c r="E7141" s="74" t="s">
        <v>1605</v>
      </c>
      <c r="F7141" s="74" t="s">
        <v>1605</v>
      </c>
      <c r="G7141" s="74" t="s">
        <v>1605</v>
      </c>
      <c r="H7141" s="74" t="s">
        <v>2839</v>
      </c>
      <c r="I7141" s="74" t="s">
        <v>2840</v>
      </c>
      <c r="J7141" s="74" t="s">
        <v>2841</v>
      </c>
      <c r="K7141" s="74" t="s">
        <v>32</v>
      </c>
      <c r="L7141" s="74" t="s">
        <v>1565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282037.64973074797</v>
      </c>
      <c r="X7141" s="14"/>
      <c r="Y7141" s="14">
        <f t="shared" si="908"/>
        <v>0</v>
      </c>
      <c r="Z7141" s="16">
        <f t="shared" si="910"/>
        <v>282037.64973074797</v>
      </c>
      <c r="AA7141" s="14">
        <f t="shared" si="909"/>
        <v>8001.0680774680222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74" t="s">
        <v>32</v>
      </c>
      <c r="C7142" s="74" t="s">
        <v>1516</v>
      </c>
      <c r="D7142" s="74" t="s">
        <v>1555</v>
      </c>
      <c r="E7142" s="74" t="s">
        <v>2941</v>
      </c>
      <c r="F7142" s="74" t="s">
        <v>2941</v>
      </c>
      <c r="G7142" s="74" t="s">
        <v>2941</v>
      </c>
      <c r="H7142" s="74" t="s">
        <v>2839</v>
      </c>
      <c r="I7142" s="74" t="s">
        <v>2840</v>
      </c>
      <c r="J7142" s="74" t="s">
        <v>2841</v>
      </c>
      <c r="K7142" s="74" t="s">
        <v>32</v>
      </c>
      <c r="L7142" s="74" t="s">
        <v>1565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74" t="s">
        <v>32</v>
      </c>
      <c r="C7143" s="74" t="s">
        <v>1516</v>
      </c>
      <c r="D7143" s="74" t="s">
        <v>1517</v>
      </c>
      <c r="E7143" s="74" t="s">
        <v>1550</v>
      </c>
      <c r="F7143" s="74" t="s">
        <v>1550</v>
      </c>
      <c r="G7143" s="74" t="s">
        <v>1550</v>
      </c>
      <c r="H7143" s="74" t="s">
        <v>2839</v>
      </c>
      <c r="I7143" s="74" t="s">
        <v>2840</v>
      </c>
      <c r="J7143" s="74" t="s">
        <v>2841</v>
      </c>
      <c r="K7143" s="74" t="s">
        <v>32</v>
      </c>
      <c r="L7143" s="74" t="s">
        <v>1565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47954.22</v>
      </c>
      <c r="T7143" s="14"/>
      <c r="U7143" s="14">
        <v>0</v>
      </c>
      <c r="V7143" s="14">
        <f t="shared" si="904"/>
        <v>47954.22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74" t="s">
        <v>32</v>
      </c>
      <c r="C7144" s="74" t="s">
        <v>1516</v>
      </c>
      <c r="D7144" s="74" t="s">
        <v>1517</v>
      </c>
      <c r="E7144" s="74" t="s">
        <v>2934</v>
      </c>
      <c r="F7144" s="74" t="s">
        <v>2934</v>
      </c>
      <c r="G7144" s="74" t="s">
        <v>2934</v>
      </c>
      <c r="H7144" s="74" t="s">
        <v>2839</v>
      </c>
      <c r="I7144" s="74" t="s">
        <v>2840</v>
      </c>
      <c r="J7144" s="74" t="s">
        <v>2841</v>
      </c>
      <c r="K7144" s="74" t="s">
        <v>32</v>
      </c>
      <c r="L7144" s="74" t="s">
        <v>1565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74" t="s">
        <v>32</v>
      </c>
      <c r="C7145" s="74" t="s">
        <v>1516</v>
      </c>
      <c r="D7145" s="74" t="s">
        <v>1517</v>
      </c>
      <c r="E7145" s="74" t="s">
        <v>2921</v>
      </c>
      <c r="F7145" s="74" t="s">
        <v>2921</v>
      </c>
      <c r="G7145" s="74" t="s">
        <v>2921</v>
      </c>
      <c r="H7145" s="74" t="s">
        <v>2839</v>
      </c>
      <c r="I7145" s="74" t="s">
        <v>2840</v>
      </c>
      <c r="J7145" s="74" t="s">
        <v>2841</v>
      </c>
      <c r="K7145" s="74" t="s">
        <v>32</v>
      </c>
      <c r="L7145" s="74" t="s">
        <v>1565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v>0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74" t="s">
        <v>32</v>
      </c>
      <c r="C7146" s="74" t="s">
        <v>1516</v>
      </c>
      <c r="D7146" s="74" t="s">
        <v>1517</v>
      </c>
      <c r="E7146" s="74" t="s">
        <v>1552</v>
      </c>
      <c r="F7146" s="74" t="s">
        <v>1552</v>
      </c>
      <c r="G7146" s="74" t="s">
        <v>1552</v>
      </c>
      <c r="H7146" s="74" t="s">
        <v>2839</v>
      </c>
      <c r="I7146" s="74" t="s">
        <v>2840</v>
      </c>
      <c r="J7146" s="74" t="s">
        <v>2841</v>
      </c>
      <c r="K7146" s="74" t="s">
        <v>32</v>
      </c>
      <c r="L7146" s="74" t="s">
        <v>1565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74" t="s">
        <v>32</v>
      </c>
      <c r="C7147" s="74" t="s">
        <v>1516</v>
      </c>
      <c r="D7147" s="74" t="s">
        <v>1517</v>
      </c>
      <c r="E7147" s="74" t="s">
        <v>1552</v>
      </c>
      <c r="F7147" s="74" t="s">
        <v>1552</v>
      </c>
      <c r="G7147" s="74" t="s">
        <v>1552</v>
      </c>
      <c r="H7147" s="74" t="s">
        <v>2839</v>
      </c>
      <c r="I7147" s="74" t="s">
        <v>2840</v>
      </c>
      <c r="J7147" s="74" t="s">
        <v>2841</v>
      </c>
      <c r="K7147" s="74" t="s">
        <v>32</v>
      </c>
      <c r="L7147" s="74" t="s">
        <v>1565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74" t="s">
        <v>32</v>
      </c>
      <c r="C7148" s="74" t="s">
        <v>1516</v>
      </c>
      <c r="D7148" s="74" t="s">
        <v>1517</v>
      </c>
      <c r="E7148" s="74" t="s">
        <v>2947</v>
      </c>
      <c r="F7148" s="74" t="s">
        <v>2927</v>
      </c>
      <c r="G7148" s="74" t="s">
        <v>2927</v>
      </c>
      <c r="H7148" s="74" t="s">
        <v>2839</v>
      </c>
      <c r="I7148" s="74" t="s">
        <v>2840</v>
      </c>
      <c r="J7148" s="74" t="s">
        <v>2841</v>
      </c>
      <c r="K7148" s="74" t="s">
        <v>32</v>
      </c>
      <c r="L7148" s="74" t="s">
        <v>1565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74" t="s">
        <v>32</v>
      </c>
      <c r="C7149" s="74" t="s">
        <v>1516</v>
      </c>
      <c r="D7149" s="74" t="s">
        <v>1517</v>
      </c>
      <c r="E7149" s="74" t="s">
        <v>2922</v>
      </c>
      <c r="F7149" s="74" t="s">
        <v>2922</v>
      </c>
      <c r="G7149" s="74" t="s">
        <v>2922</v>
      </c>
      <c r="H7149" s="74" t="s">
        <v>2839</v>
      </c>
      <c r="I7149" s="74" t="s">
        <v>2840</v>
      </c>
      <c r="J7149" s="74" t="s">
        <v>2841</v>
      </c>
      <c r="K7149" s="74" t="s">
        <v>32</v>
      </c>
      <c r="L7149" s="74" t="s">
        <v>1565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0</v>
      </c>
      <c r="T7149" s="14"/>
      <c r="U7149" s="14">
        <v>0</v>
      </c>
      <c r="V7149" s="14">
        <f t="shared" si="911"/>
        <v>0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1796</v>
      </c>
      <c r="F7150" s="74" t="s">
        <v>2239</v>
      </c>
      <c r="G7150" s="74" t="s">
        <v>1796</v>
      </c>
      <c r="H7150" s="74" t="s">
        <v>1995</v>
      </c>
      <c r="I7150" s="74" t="s">
        <v>1996</v>
      </c>
      <c r="J7150" s="74" t="s">
        <v>1997</v>
      </c>
      <c r="K7150" s="74" t="s">
        <v>32</v>
      </c>
      <c r="L7150" s="74" t="s">
        <v>1796</v>
      </c>
      <c r="M7150" s="74"/>
      <c r="N7150" s="74" t="s">
        <v>3089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2256</v>
      </c>
      <c r="F7151" s="74" t="s">
        <v>2257</v>
      </c>
      <c r="G7151" s="74" t="s">
        <v>2256</v>
      </c>
      <c r="H7151" s="74" t="s">
        <v>1995</v>
      </c>
      <c r="I7151" s="74" t="s">
        <v>1996</v>
      </c>
      <c r="J7151" s="74" t="s">
        <v>1997</v>
      </c>
      <c r="K7151" s="74" t="s">
        <v>32</v>
      </c>
      <c r="L7151" s="74" t="s">
        <v>2256</v>
      </c>
      <c r="M7151" s="74"/>
      <c r="N7151" s="74" t="s">
        <v>3089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3142</v>
      </c>
      <c r="G7152" s="74" t="s">
        <v>1053</v>
      </c>
      <c r="H7152" s="74" t="s">
        <v>1995</v>
      </c>
      <c r="I7152" s="74" t="s">
        <v>1996</v>
      </c>
      <c r="J7152" s="74" t="s">
        <v>4462</v>
      </c>
      <c r="K7152" s="74" t="s">
        <v>32</v>
      </c>
      <c r="L7152" s="74" t="s">
        <v>1053</v>
      </c>
      <c r="M7152" s="74"/>
      <c r="N7152" s="74" t="s">
        <v>4463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74" t="s">
        <v>32</v>
      </c>
      <c r="C7153" s="74" t="s">
        <v>1329</v>
      </c>
      <c r="D7153" s="74" t="s">
        <v>1440</v>
      </c>
      <c r="E7153" s="74" t="s">
        <v>1458</v>
      </c>
      <c r="F7153" s="74" t="s">
        <v>1458</v>
      </c>
      <c r="G7153" s="74" t="s">
        <v>1458</v>
      </c>
      <c r="H7153" s="74" t="s">
        <v>1995</v>
      </c>
      <c r="I7153" s="74" t="s">
        <v>1996</v>
      </c>
      <c r="J7153" s="74" t="s">
        <v>1997</v>
      </c>
      <c r="K7153" s="74" t="s">
        <v>32</v>
      </c>
      <c r="L7153" s="74" t="s">
        <v>1458</v>
      </c>
      <c r="M7153" s="74"/>
      <c r="N7153" s="74" t="s">
        <v>3089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74" t="s">
        <v>32</v>
      </c>
      <c r="C7154" s="74" t="s">
        <v>1329</v>
      </c>
      <c r="D7154" s="74" t="s">
        <v>1440</v>
      </c>
      <c r="E7154" s="74" t="s">
        <v>1458</v>
      </c>
      <c r="F7154" s="74" t="s">
        <v>1458</v>
      </c>
      <c r="G7154" s="74" t="s">
        <v>1458</v>
      </c>
      <c r="H7154" s="74" t="s">
        <v>3175</v>
      </c>
      <c r="I7154" s="74" t="s">
        <v>106</v>
      </c>
      <c r="J7154" s="74" t="s">
        <v>3176</v>
      </c>
      <c r="K7154" s="74" t="s">
        <v>32</v>
      </c>
      <c r="L7154" s="74" t="s">
        <v>1458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3142</v>
      </c>
      <c r="G7155" s="74" t="s">
        <v>1053</v>
      </c>
      <c r="H7155" s="74" t="s">
        <v>3143</v>
      </c>
      <c r="I7155" s="74" t="s">
        <v>1996</v>
      </c>
      <c r="J7155" s="74" t="s">
        <v>3341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3145</v>
      </c>
      <c r="F7156" s="74" t="s">
        <v>3145</v>
      </c>
      <c r="G7156" s="74" t="s">
        <v>3145</v>
      </c>
      <c r="H7156" s="74" t="s">
        <v>3146</v>
      </c>
      <c r="I7156" s="74" t="s">
        <v>4399</v>
      </c>
      <c r="J7156" s="74"/>
      <c r="K7156" s="74"/>
      <c r="L7156" s="74" t="s">
        <v>3148</v>
      </c>
      <c r="M7156" s="74"/>
      <c r="N7156" s="74" t="s">
        <v>40</v>
      </c>
      <c r="O7156" s="74" t="s">
        <v>80</v>
      </c>
      <c r="P7156" s="10">
        <v>0</v>
      </c>
      <c r="Q7156" s="12" t="s">
        <v>3149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3150</v>
      </c>
      <c r="F7157" s="74" t="s">
        <v>3150</v>
      </c>
      <c r="G7157" s="74" t="s">
        <v>3150</v>
      </c>
      <c r="H7157" s="74" t="s">
        <v>3146</v>
      </c>
      <c r="I7157" s="74" t="s">
        <v>4399</v>
      </c>
      <c r="J7157" s="74"/>
      <c r="K7157" s="74"/>
      <c r="L7157" s="74" t="s">
        <v>3151</v>
      </c>
      <c r="M7157" s="74"/>
      <c r="N7157" s="74" t="s">
        <v>40</v>
      </c>
      <c r="O7157" s="74" t="s">
        <v>80</v>
      </c>
      <c r="P7157" s="10">
        <v>0</v>
      </c>
      <c r="Q7157" s="12" t="s">
        <v>3152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3153</v>
      </c>
      <c r="F7158" s="74" t="s">
        <v>3153</v>
      </c>
      <c r="G7158" s="74" t="s">
        <v>3153</v>
      </c>
      <c r="H7158" s="74" t="s">
        <v>3146</v>
      </c>
      <c r="I7158" s="74" t="s">
        <v>4399</v>
      </c>
      <c r="J7158" s="74"/>
      <c r="K7158" s="74"/>
      <c r="L7158" s="74" t="s">
        <v>3153</v>
      </c>
      <c r="M7158" s="74"/>
      <c r="N7158" s="74" t="s">
        <v>40</v>
      </c>
      <c r="O7158" s="74" t="s">
        <v>41</v>
      </c>
      <c r="P7158" s="10">
        <v>0.03</v>
      </c>
      <c r="Q7158" s="12" t="s">
        <v>3154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3148</v>
      </c>
      <c r="F7159" s="74" t="s">
        <v>3148</v>
      </c>
      <c r="G7159" s="74" t="s">
        <v>3148</v>
      </c>
      <c r="H7159" s="74" t="s">
        <v>3146</v>
      </c>
      <c r="I7159" s="74" t="s">
        <v>4399</v>
      </c>
      <c r="J7159" s="74"/>
      <c r="K7159" s="74"/>
      <c r="L7159" s="74" t="s">
        <v>3148</v>
      </c>
      <c r="M7159" s="74"/>
      <c r="N7159" s="74" t="s">
        <v>40</v>
      </c>
      <c r="O7159" s="74" t="s">
        <v>41</v>
      </c>
      <c r="P7159" s="10">
        <v>0.02</v>
      </c>
      <c r="Q7159" s="12" t="s">
        <v>3149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3155</v>
      </c>
      <c r="F7160" s="74" t="s">
        <v>3155</v>
      </c>
      <c r="G7160" s="74" t="s">
        <v>3155</v>
      </c>
      <c r="H7160" s="74" t="s">
        <v>3146</v>
      </c>
      <c r="I7160" s="74" t="s">
        <v>4399</v>
      </c>
      <c r="J7160" s="74"/>
      <c r="K7160" s="74"/>
      <c r="L7160" s="74" t="s">
        <v>3155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3156</v>
      </c>
      <c r="F7161" s="74" t="s">
        <v>3156</v>
      </c>
      <c r="G7161" s="74" t="s">
        <v>3156</v>
      </c>
      <c r="H7161" s="74" t="s">
        <v>3146</v>
      </c>
      <c r="I7161" s="74" t="s">
        <v>4399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3157</v>
      </c>
      <c r="F7162" s="74" t="s">
        <v>3157</v>
      </c>
      <c r="G7162" s="74" t="s">
        <v>3157</v>
      </c>
      <c r="H7162" s="74" t="s">
        <v>3146</v>
      </c>
      <c r="I7162" s="74" t="s">
        <v>4399</v>
      </c>
      <c r="J7162" s="74"/>
      <c r="K7162" s="74"/>
      <c r="L7162" s="74" t="s">
        <v>3157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3157</v>
      </c>
      <c r="F7163" s="74" t="s">
        <v>3157</v>
      </c>
      <c r="G7163" s="74" t="s">
        <v>3157</v>
      </c>
      <c r="H7163" s="74" t="s">
        <v>3146</v>
      </c>
      <c r="I7163" s="74" t="s">
        <v>4399</v>
      </c>
      <c r="J7163" s="74"/>
      <c r="K7163" s="74"/>
      <c r="L7163" s="74" t="s">
        <v>3157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3153</v>
      </c>
      <c r="F7164" s="74" t="s">
        <v>3153</v>
      </c>
      <c r="G7164" s="74" t="s">
        <v>3153</v>
      </c>
      <c r="H7164" s="74" t="s">
        <v>3146</v>
      </c>
      <c r="I7164" s="74" t="s">
        <v>4399</v>
      </c>
      <c r="J7164" s="74"/>
      <c r="K7164" s="74"/>
      <c r="L7164" s="74" t="s">
        <v>3158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74" t="s">
        <v>32</v>
      </c>
      <c r="C7165" s="74" t="s">
        <v>1329</v>
      </c>
      <c r="D7165" s="74" t="s">
        <v>1330</v>
      </c>
      <c r="E7165" s="74" t="s">
        <v>2736</v>
      </c>
      <c r="F7165" s="74" t="s">
        <v>2736</v>
      </c>
      <c r="G7165" s="74" t="s">
        <v>2736</v>
      </c>
      <c r="H7165" s="74" t="s">
        <v>3146</v>
      </c>
      <c r="I7165" s="74" t="s">
        <v>4399</v>
      </c>
      <c r="J7165" s="74"/>
      <c r="K7165" s="74"/>
      <c r="L7165" s="74" t="s">
        <v>2736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74" t="s">
        <v>32</v>
      </c>
      <c r="C7166" s="74" t="s">
        <v>1329</v>
      </c>
      <c r="D7166" s="74" t="s">
        <v>1440</v>
      </c>
      <c r="E7166" s="74" t="s">
        <v>3159</v>
      </c>
      <c r="F7166" s="74" t="s">
        <v>3159</v>
      </c>
      <c r="G7166" s="74" t="s">
        <v>3159</v>
      </c>
      <c r="H7166" s="74" t="s">
        <v>3146</v>
      </c>
      <c r="I7166" s="74" t="s">
        <v>4399</v>
      </c>
      <c r="J7166" s="74"/>
      <c r="K7166" s="74"/>
      <c r="L7166" s="74" t="s">
        <v>3159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74" t="s">
        <v>32</v>
      </c>
      <c r="C7167" s="74" t="s">
        <v>1329</v>
      </c>
      <c r="D7167" s="74" t="s">
        <v>1440</v>
      </c>
      <c r="E7167" s="74" t="s">
        <v>1451</v>
      </c>
      <c r="F7167" s="74" t="s">
        <v>1451</v>
      </c>
      <c r="G7167" s="74" t="s">
        <v>1451</v>
      </c>
      <c r="H7167" s="74" t="s">
        <v>3146</v>
      </c>
      <c r="I7167" s="74" t="s">
        <v>4399</v>
      </c>
      <c r="J7167" s="74"/>
      <c r="K7167" s="74"/>
      <c r="L7167" s="74" t="s">
        <v>1454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74" t="s">
        <v>32</v>
      </c>
      <c r="C7168" s="74" t="s">
        <v>1329</v>
      </c>
      <c r="D7168" s="74" t="s">
        <v>1440</v>
      </c>
      <c r="E7168" s="74" t="s">
        <v>1887</v>
      </c>
      <c r="F7168" s="74" t="s">
        <v>1887</v>
      </c>
      <c r="G7168" s="74" t="s">
        <v>1887</v>
      </c>
      <c r="H7168" s="74" t="s">
        <v>3146</v>
      </c>
      <c r="I7168" s="74" t="s">
        <v>4399</v>
      </c>
      <c r="J7168" s="74"/>
      <c r="K7168" s="74"/>
      <c r="L7168" s="74" t="s">
        <v>3160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74" t="s">
        <v>32</v>
      </c>
      <c r="C7169" s="74" t="s">
        <v>1329</v>
      </c>
      <c r="D7169" s="74" t="s">
        <v>1440</v>
      </c>
      <c r="E7169" s="74" t="s">
        <v>3065</v>
      </c>
      <c r="F7169" s="74" t="s">
        <v>3065</v>
      </c>
      <c r="G7169" s="74" t="s">
        <v>3065</v>
      </c>
      <c r="H7169" s="74" t="s">
        <v>3146</v>
      </c>
      <c r="I7169" s="74" t="s">
        <v>4399</v>
      </c>
      <c r="J7169" s="74"/>
      <c r="K7169" s="74"/>
      <c r="L7169" s="74" t="s">
        <v>3065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3161</v>
      </c>
      <c r="F7170" s="74" t="s">
        <v>3161</v>
      </c>
      <c r="G7170" s="74" t="s">
        <v>3161</v>
      </c>
      <c r="H7170" s="74" t="s">
        <v>3146</v>
      </c>
      <c r="I7170" s="74" t="s">
        <v>4399</v>
      </c>
      <c r="J7170" s="74"/>
      <c r="K7170" s="74"/>
      <c r="L7170" s="74" t="s">
        <v>3162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3163</v>
      </c>
      <c r="F7171" s="74" t="s">
        <v>3163</v>
      </c>
      <c r="G7171" s="74" t="s">
        <v>3163</v>
      </c>
      <c r="H7171" s="74" t="s">
        <v>3146</v>
      </c>
      <c r="I7171" s="74" t="s">
        <v>4399</v>
      </c>
      <c r="J7171" s="74"/>
      <c r="K7171" s="74"/>
      <c r="L7171" s="74" t="s">
        <v>3164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3165</v>
      </c>
      <c r="F7172" s="74" t="s">
        <v>3165</v>
      </c>
      <c r="G7172" s="74" t="s">
        <v>3165</v>
      </c>
      <c r="H7172" s="74" t="s">
        <v>3146</v>
      </c>
      <c r="I7172" s="74" t="s">
        <v>4399</v>
      </c>
      <c r="J7172" s="74"/>
      <c r="K7172" s="74"/>
      <c r="L7172" s="74" t="s">
        <v>3165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3142</v>
      </c>
      <c r="G7173" s="74" t="s">
        <v>1053</v>
      </c>
      <c r="H7173" s="74" t="s">
        <v>3143</v>
      </c>
      <c r="I7173" s="74" t="s">
        <v>1996</v>
      </c>
      <c r="J7173" s="74" t="s">
        <v>4464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3146</v>
      </c>
      <c r="I7174" s="74" t="s">
        <v>4399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3146</v>
      </c>
      <c r="I7175" s="74" t="s">
        <v>4399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2462</v>
      </c>
      <c r="F7176" s="74" t="s">
        <v>2462</v>
      </c>
      <c r="G7176" s="74" t="s">
        <v>2462</v>
      </c>
      <c r="H7176" s="74" t="s">
        <v>3146</v>
      </c>
      <c r="I7176" s="74" t="s">
        <v>4399</v>
      </c>
      <c r="J7176" s="74"/>
      <c r="K7176" s="74"/>
      <c r="L7176" s="74" t="s">
        <v>2462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1839</v>
      </c>
      <c r="F7177" s="74" t="s">
        <v>1839</v>
      </c>
      <c r="G7177" s="74" t="s">
        <v>1839</v>
      </c>
      <c r="H7177" s="74" t="s">
        <v>3146</v>
      </c>
      <c r="I7177" s="74" t="s">
        <v>4399</v>
      </c>
      <c r="J7177" s="74"/>
      <c r="K7177" s="74"/>
      <c r="L7177" s="74" t="s">
        <v>3166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74" t="s">
        <v>32</v>
      </c>
      <c r="C7178" s="74" t="s">
        <v>1072</v>
      </c>
      <c r="D7178" s="74" t="s">
        <v>1181</v>
      </c>
      <c r="E7178" s="74" t="s">
        <v>3167</v>
      </c>
      <c r="F7178" s="74" t="s">
        <v>3168</v>
      </c>
      <c r="G7178" s="74" t="s">
        <v>3167</v>
      </c>
      <c r="H7178" s="74" t="s">
        <v>3146</v>
      </c>
      <c r="I7178" s="74" t="s">
        <v>4399</v>
      </c>
      <c r="J7178" s="74"/>
      <c r="K7178" s="74"/>
      <c r="L7178" s="74" t="s">
        <v>1863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74" t="s">
        <v>32</v>
      </c>
      <c r="C7179" s="74" t="s">
        <v>1072</v>
      </c>
      <c r="D7179" s="74" t="s">
        <v>1181</v>
      </c>
      <c r="E7179" s="74" t="s">
        <v>1201</v>
      </c>
      <c r="F7179" s="74" t="s">
        <v>1201</v>
      </c>
      <c r="G7179" s="74" t="s">
        <v>1201</v>
      </c>
      <c r="H7179" s="74" t="s">
        <v>3146</v>
      </c>
      <c r="I7179" s="74" t="s">
        <v>4399</v>
      </c>
      <c r="J7179" s="74"/>
      <c r="K7179" s="74"/>
      <c r="L7179" s="74" t="s">
        <v>1201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74" t="s">
        <v>32</v>
      </c>
      <c r="C7180" s="74" t="s">
        <v>1072</v>
      </c>
      <c r="D7180" s="74" t="s">
        <v>1181</v>
      </c>
      <c r="E7180" s="74" t="s">
        <v>2659</v>
      </c>
      <c r="F7180" s="74" t="s">
        <v>2659</v>
      </c>
      <c r="G7180" s="74" t="s">
        <v>2659</v>
      </c>
      <c r="H7180" s="74" t="s">
        <v>3146</v>
      </c>
      <c r="I7180" s="74" t="s">
        <v>4399</v>
      </c>
      <c r="J7180" s="74"/>
      <c r="K7180" s="74"/>
      <c r="L7180" s="74" t="s">
        <v>2659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74" t="s">
        <v>32</v>
      </c>
      <c r="C7181" s="74" t="s">
        <v>1072</v>
      </c>
      <c r="D7181" s="74" t="s">
        <v>1181</v>
      </c>
      <c r="E7181" s="74" t="s">
        <v>3169</v>
      </c>
      <c r="F7181" s="74" t="s">
        <v>3169</v>
      </c>
      <c r="G7181" s="74" t="s">
        <v>3169</v>
      </c>
      <c r="H7181" s="74" t="s">
        <v>3146</v>
      </c>
      <c r="I7181" s="74" t="s">
        <v>4399</v>
      </c>
      <c r="J7181" s="74"/>
      <c r="K7181" s="74"/>
      <c r="L7181" s="74" t="s">
        <v>3170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3146</v>
      </c>
      <c r="I7182" s="74" t="s">
        <v>4399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2085</v>
      </c>
      <c r="F7183" s="74" t="s">
        <v>2086</v>
      </c>
      <c r="G7183" s="74" t="s">
        <v>2085</v>
      </c>
      <c r="H7183" s="74" t="s">
        <v>3146</v>
      </c>
      <c r="I7183" s="74" t="s">
        <v>4399</v>
      </c>
      <c r="J7183" s="74"/>
      <c r="K7183" s="74"/>
      <c r="L7183" s="74" t="s">
        <v>2085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3146</v>
      </c>
      <c r="I7184" s="74" t="s">
        <v>4399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3171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2970</v>
      </c>
      <c r="G7185" s="74" t="s">
        <v>231</v>
      </c>
      <c r="H7185" s="74" t="s">
        <v>3146</v>
      </c>
      <c r="I7185" s="74" t="s">
        <v>4399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3146</v>
      </c>
      <c r="I7186" s="74" t="s">
        <v>4399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3172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3145</v>
      </c>
      <c r="F7187" s="74" t="s">
        <v>3145</v>
      </c>
      <c r="G7187" s="74" t="s">
        <v>3145</v>
      </c>
      <c r="H7187" s="74" t="s">
        <v>3173</v>
      </c>
      <c r="I7187" s="74" t="s">
        <v>106</v>
      </c>
      <c r="J7187" s="74" t="s">
        <v>3174</v>
      </c>
      <c r="K7187" s="74" t="s">
        <v>32</v>
      </c>
      <c r="L7187" s="74" t="s">
        <v>3148</v>
      </c>
      <c r="M7187" s="74"/>
      <c r="N7187" s="74" t="s">
        <v>40</v>
      </c>
      <c r="O7187" s="74" t="s">
        <v>80</v>
      </c>
      <c r="P7187" s="10">
        <v>0</v>
      </c>
      <c r="Q7187" s="12" t="s">
        <v>3149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3156</v>
      </c>
      <c r="F7188" s="74" t="s">
        <v>3156</v>
      </c>
      <c r="G7188" s="74" t="s">
        <v>3156</v>
      </c>
      <c r="H7188" s="74" t="s">
        <v>3173</v>
      </c>
      <c r="I7188" s="74" t="s">
        <v>106</v>
      </c>
      <c r="J7188" s="74" t="s">
        <v>3174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2085</v>
      </c>
      <c r="F7189" s="74" t="s">
        <v>2086</v>
      </c>
      <c r="G7189" s="74" t="s">
        <v>2085</v>
      </c>
      <c r="H7189" s="74" t="s">
        <v>3173</v>
      </c>
      <c r="I7189" s="74" t="s">
        <v>106</v>
      </c>
      <c r="J7189" s="74" t="s">
        <v>3174</v>
      </c>
      <c r="K7189" s="74" t="s">
        <v>32</v>
      </c>
      <c r="L7189" s="74" t="s">
        <v>2085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74" t="s">
        <v>32</v>
      </c>
      <c r="C7190" s="74" t="s">
        <v>1329</v>
      </c>
      <c r="D7190" s="74" t="s">
        <v>1440</v>
      </c>
      <c r="E7190" s="74" t="s">
        <v>1454</v>
      </c>
      <c r="F7190" s="30" t="s">
        <v>1458</v>
      </c>
      <c r="G7190" s="74" t="s">
        <v>1454</v>
      </c>
      <c r="H7190" s="74" t="s">
        <v>3175</v>
      </c>
      <c r="I7190" s="74" t="s">
        <v>106</v>
      </c>
      <c r="J7190" s="74" t="s">
        <v>3176</v>
      </c>
      <c r="K7190" s="74" t="s">
        <v>32</v>
      </c>
      <c r="L7190" s="74" t="s">
        <v>1454</v>
      </c>
      <c r="M7190" s="74"/>
      <c r="N7190" s="74" t="s">
        <v>40</v>
      </c>
      <c r="O7190" s="74" t="s">
        <v>41</v>
      </c>
      <c r="P7190" s="10">
        <v>0.03</v>
      </c>
      <c r="Q7190" s="12" t="s">
        <v>3177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74" t="s">
        <v>32</v>
      </c>
      <c r="C7191" s="74" t="s">
        <v>1329</v>
      </c>
      <c r="D7191" s="74" t="s">
        <v>1440</v>
      </c>
      <c r="E7191" s="74" t="s">
        <v>1458</v>
      </c>
      <c r="F7191" s="74" t="s">
        <v>1458</v>
      </c>
      <c r="G7191" s="74" t="s">
        <v>1458</v>
      </c>
      <c r="H7191" s="74" t="s">
        <v>3175</v>
      </c>
      <c r="I7191" s="74" t="s">
        <v>106</v>
      </c>
      <c r="J7191" s="74" t="s">
        <v>3176</v>
      </c>
      <c r="K7191" s="74" t="s">
        <v>32</v>
      </c>
      <c r="L7191" s="74" t="s">
        <v>1458</v>
      </c>
      <c r="M7191" s="74"/>
      <c r="N7191" s="74" t="s">
        <v>40</v>
      </c>
      <c r="O7191" s="74" t="s">
        <v>41</v>
      </c>
      <c r="P7191" s="10">
        <v>0.03</v>
      </c>
      <c r="Q7191" s="12" t="s">
        <v>3178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74" t="s">
        <v>32</v>
      </c>
      <c r="C7192" s="74" t="s">
        <v>1072</v>
      </c>
      <c r="D7192" s="74" t="s">
        <v>1181</v>
      </c>
      <c r="E7192" s="74" t="s">
        <v>1201</v>
      </c>
      <c r="F7192" s="74" t="s">
        <v>1201</v>
      </c>
      <c r="G7192" s="74" t="s">
        <v>1201</v>
      </c>
      <c r="H7192" s="74" t="s">
        <v>3173</v>
      </c>
      <c r="I7192" s="74" t="s">
        <v>106</v>
      </c>
      <c r="J7192" s="74" t="s">
        <v>3174</v>
      </c>
      <c r="K7192" s="74" t="s">
        <v>32</v>
      </c>
      <c r="L7192" s="74" t="s">
        <v>1201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74" t="s">
        <v>32</v>
      </c>
      <c r="C7193" s="74" t="s">
        <v>1072</v>
      </c>
      <c r="D7193" s="74" t="s">
        <v>1181</v>
      </c>
      <c r="E7193" s="74" t="s">
        <v>2659</v>
      </c>
      <c r="F7193" s="74" t="s">
        <v>2659</v>
      </c>
      <c r="G7193" s="74" t="s">
        <v>2659</v>
      </c>
      <c r="H7193" s="74" t="s">
        <v>3173</v>
      </c>
      <c r="I7193" s="74" t="s">
        <v>106</v>
      </c>
      <c r="J7193" s="74" t="s">
        <v>3174</v>
      </c>
      <c r="K7193" s="74" t="s">
        <v>32</v>
      </c>
      <c r="L7193" s="74" t="s">
        <v>2659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3157</v>
      </c>
      <c r="F7194" s="74" t="s">
        <v>3157</v>
      </c>
      <c r="G7194" s="74" t="s">
        <v>3157</v>
      </c>
      <c r="H7194" s="74" t="s">
        <v>3173</v>
      </c>
      <c r="I7194" s="74" t="s">
        <v>106</v>
      </c>
      <c r="J7194" s="74" t="s">
        <v>3174</v>
      </c>
      <c r="K7194" s="74" t="s">
        <v>32</v>
      </c>
      <c r="L7194" s="74" t="s">
        <v>3157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3089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4400</v>
      </c>
      <c r="AF7195" s="74"/>
      <c r="AG7195" s="74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2320</v>
      </c>
      <c r="I7196" s="74" t="s">
        <v>106</v>
      </c>
      <c r="J7196" s="74" t="s">
        <v>3361</v>
      </c>
      <c r="K7196" s="74" t="s">
        <v>32</v>
      </c>
      <c r="L7196" s="74" t="s">
        <v>3240</v>
      </c>
      <c r="M7196" s="74"/>
      <c r="N7196" s="74" t="s">
        <v>3241</v>
      </c>
      <c r="O7196" s="74" t="s">
        <v>80</v>
      </c>
      <c r="P7196" s="10">
        <v>0</v>
      </c>
      <c r="Q7196" s="12"/>
      <c r="R7196" s="74" t="s">
        <v>4401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4402</v>
      </c>
      <c r="AF7196" s="74"/>
      <c r="AG7196" s="74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4037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3089</v>
      </c>
      <c r="O7197" s="74" t="s">
        <v>80</v>
      </c>
      <c r="P7197" s="10">
        <v>0</v>
      </c>
      <c r="Q7197" s="12"/>
      <c r="R7197" s="74" t="s">
        <v>3757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3757</v>
      </c>
      <c r="AF7197" s="74"/>
      <c r="AG7197" s="74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3089</v>
      </c>
      <c r="O7198" s="74" t="s">
        <v>80</v>
      </c>
      <c r="P7198" s="10">
        <v>0</v>
      </c>
      <c r="Q7198" s="12"/>
      <c r="R7198" s="74" t="s">
        <v>3757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3757</v>
      </c>
      <c r="AF7198" s="74"/>
      <c r="AG7198" s="74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3089</v>
      </c>
      <c r="O7199" s="74" t="s">
        <v>80</v>
      </c>
      <c r="P7199" s="10">
        <v>0</v>
      </c>
      <c r="Q7199" s="12"/>
      <c r="R7199" s="74" t="s">
        <v>3757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3757</v>
      </c>
      <c r="AF7199" s="74"/>
      <c r="AG7199" s="74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1164</v>
      </c>
      <c r="F7200" s="74" t="s">
        <v>1164</v>
      </c>
      <c r="G7200" s="74" t="s">
        <v>1164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1164</v>
      </c>
      <c r="M7200" s="74"/>
      <c r="N7200" s="74" t="s">
        <v>3089</v>
      </c>
      <c r="O7200" s="74" t="s">
        <v>80</v>
      </c>
      <c r="P7200" s="10">
        <v>0</v>
      </c>
      <c r="Q7200" s="12"/>
      <c r="R7200" s="74" t="s">
        <v>3757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3757</v>
      </c>
      <c r="AF7200" s="74"/>
      <c r="AG7200" s="74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74" t="s">
        <v>32</v>
      </c>
      <c r="C7201" s="74" t="s">
        <v>1329</v>
      </c>
      <c r="D7201" s="74" t="s">
        <v>1440</v>
      </c>
      <c r="E7201" s="74" t="s">
        <v>1484</v>
      </c>
      <c r="F7201" s="74" t="s">
        <v>1484</v>
      </c>
      <c r="G7201" s="74" t="s">
        <v>1484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1485</v>
      </c>
      <c r="M7201" s="74"/>
      <c r="N7201" s="74" t="s">
        <v>3089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4402</v>
      </c>
      <c r="AF7201" s="74"/>
      <c r="AG7201" s="74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74" t="s">
        <v>1046</v>
      </c>
      <c r="C7202" s="74" t="s">
        <v>1072</v>
      </c>
      <c r="D7202" s="74" t="s">
        <v>1300</v>
      </c>
      <c r="E7202" s="74" t="s">
        <v>4403</v>
      </c>
      <c r="F7202" s="74" t="s">
        <v>4403</v>
      </c>
      <c r="G7202" s="74" t="s">
        <v>4403</v>
      </c>
      <c r="H7202" s="74" t="s">
        <v>1314</v>
      </c>
      <c r="I7202" s="74" t="s">
        <v>4399</v>
      </c>
      <c r="J7202" s="74"/>
      <c r="K7202" s="74"/>
      <c r="L7202" s="74" t="s">
        <v>4403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4404</v>
      </c>
      <c r="AF7202" s="74"/>
      <c r="AG7202" s="74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3089</v>
      </c>
      <c r="O7203" s="74" t="s">
        <v>80</v>
      </c>
      <c r="P7203" s="10">
        <v>0</v>
      </c>
      <c r="Q7203" s="12"/>
      <c r="R7203" s="74" t="s">
        <v>3757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3757</v>
      </c>
      <c r="AF7203" s="74"/>
      <c r="AG7203" s="74"/>
      <c r="AH7203" s="10"/>
      <c r="AI7203" t="e">
        <v>#N/A</v>
      </c>
    </row>
    <row r="7204" spans="1:35" ht="14.25" customHeight="1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3089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3256</v>
      </c>
      <c r="AF7204" s="74"/>
      <c r="AG7204" s="74"/>
      <c r="AH7204" s="10"/>
      <c r="AI7204" t="e">
        <v>#N/A</v>
      </c>
    </row>
    <row r="7205" spans="1:35" ht="14.25" customHeight="1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3089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3256</v>
      </c>
      <c r="AF7205" s="74"/>
      <c r="AG7205" s="74"/>
      <c r="AH7205" s="10"/>
      <c r="AI7205" t="e">
        <v>#N/A</v>
      </c>
    </row>
    <row r="7206" spans="1:35" ht="14.25" customHeight="1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3089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3256</v>
      </c>
      <c r="AF7206" s="74"/>
      <c r="AG7206" s="74"/>
      <c r="AH7206" s="10"/>
      <c r="AI7206" t="e">
        <v>#N/A</v>
      </c>
    </row>
    <row r="7207" spans="1:35" ht="14.25" customHeight="1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3715</v>
      </c>
      <c r="J7207" s="74" t="s">
        <v>3327</v>
      </c>
      <c r="K7207" s="74" t="s">
        <v>32</v>
      </c>
      <c r="L7207" s="74" t="s">
        <v>4405</v>
      </c>
      <c r="M7207" s="74"/>
      <c r="N7207" s="74" t="s">
        <v>3089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3715</v>
      </c>
      <c r="J7208" s="74" t="s">
        <v>3327</v>
      </c>
      <c r="K7208" s="74" t="s">
        <v>32</v>
      </c>
      <c r="L7208" s="74" t="s">
        <v>4406</v>
      </c>
      <c r="M7208" s="74"/>
      <c r="N7208" s="74" t="s">
        <v>3089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4407</v>
      </c>
      <c r="AF7208" s="74"/>
      <c r="AG7208" s="74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3715</v>
      </c>
      <c r="J7209" s="74" t="s">
        <v>3327</v>
      </c>
      <c r="K7209" s="74" t="s">
        <v>32</v>
      </c>
      <c r="L7209" s="74" t="s">
        <v>1044</v>
      </c>
      <c r="M7209" s="74"/>
      <c r="N7209" s="74" t="s">
        <v>3089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3715</v>
      </c>
      <c r="J7210" s="74" t="s">
        <v>3327</v>
      </c>
      <c r="K7210" s="74" t="s">
        <v>32</v>
      </c>
      <c r="L7210" s="74" t="s">
        <v>3237</v>
      </c>
      <c r="M7210" s="74"/>
      <c r="N7210" s="74" t="s">
        <v>4461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3715</v>
      </c>
      <c r="J7211" s="74" t="s">
        <v>3327</v>
      </c>
      <c r="K7211" s="74" t="s">
        <v>32</v>
      </c>
      <c r="L7211" s="74" t="s">
        <v>3237</v>
      </c>
      <c r="M7211" s="74"/>
      <c r="N7211" s="74" t="s">
        <v>3345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3195</v>
      </c>
      <c r="F7212" s="74" t="s">
        <v>3195</v>
      </c>
      <c r="G7212" s="74" t="s">
        <v>3195</v>
      </c>
      <c r="H7212" s="74" t="s">
        <v>3179</v>
      </c>
      <c r="I7212" s="74" t="s">
        <v>106</v>
      </c>
      <c r="J7212" s="74" t="s">
        <v>3180</v>
      </c>
      <c r="K7212" s="74" t="s">
        <v>32</v>
      </c>
      <c r="L7212" s="74" t="s">
        <v>3196</v>
      </c>
      <c r="M7212" s="74"/>
      <c r="N7212" s="74" t="s">
        <v>40</v>
      </c>
      <c r="O7212" s="74" t="s">
        <v>80</v>
      </c>
      <c r="P7212" s="10">
        <v>0</v>
      </c>
      <c r="Q7212" s="12" t="s">
        <v>4408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2379</v>
      </c>
      <c r="F7213" s="74" t="s">
        <v>2379</v>
      </c>
      <c r="G7213" s="74" t="s">
        <v>2379</v>
      </c>
      <c r="H7213" s="74" t="s">
        <v>3179</v>
      </c>
      <c r="I7213" s="74" t="s">
        <v>106</v>
      </c>
      <c r="J7213" s="74" t="s">
        <v>3180</v>
      </c>
      <c r="K7213" s="74" t="s">
        <v>32</v>
      </c>
      <c r="L7213" s="74" t="s">
        <v>3193</v>
      </c>
      <c r="M7213" s="74"/>
      <c r="N7213" s="74" t="s">
        <v>40</v>
      </c>
      <c r="O7213" s="74" t="s">
        <v>80</v>
      </c>
      <c r="P7213" s="10">
        <v>0</v>
      </c>
      <c r="Q7213" s="12" t="s">
        <v>4409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3145</v>
      </c>
      <c r="F7214" s="74" t="s">
        <v>3145</v>
      </c>
      <c r="G7214" s="74" t="s">
        <v>3145</v>
      </c>
      <c r="H7214" s="74" t="s">
        <v>3179</v>
      </c>
      <c r="I7214" s="74" t="s">
        <v>106</v>
      </c>
      <c r="J7214" s="74" t="s">
        <v>3180</v>
      </c>
      <c r="K7214" s="74" t="s">
        <v>32</v>
      </c>
      <c r="L7214" s="74" t="s">
        <v>3197</v>
      </c>
      <c r="M7214" s="74"/>
      <c r="N7214" s="74" t="s">
        <v>40</v>
      </c>
      <c r="O7214" s="74" t="s">
        <v>80</v>
      </c>
      <c r="P7214" s="10">
        <v>0</v>
      </c>
      <c r="Q7214" s="12" t="s">
        <v>4410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3571</v>
      </c>
      <c r="F7215" s="74" t="s">
        <v>3571</v>
      </c>
      <c r="G7215" s="74" t="s">
        <v>3571</v>
      </c>
      <c r="H7215" s="74" t="s">
        <v>3179</v>
      </c>
      <c r="I7215" s="74" t="s">
        <v>106</v>
      </c>
      <c r="J7215" s="74" t="s">
        <v>3180</v>
      </c>
      <c r="K7215" s="74" t="s">
        <v>32</v>
      </c>
      <c r="L7215" s="74" t="s">
        <v>3572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1787</v>
      </c>
      <c r="F7216" s="74" t="s">
        <v>1787</v>
      </c>
      <c r="G7216" s="74" t="s">
        <v>1787</v>
      </c>
      <c r="H7216" s="74" t="s">
        <v>3179</v>
      </c>
      <c r="I7216" s="74" t="s">
        <v>106</v>
      </c>
      <c r="J7216" s="74" t="s">
        <v>3180</v>
      </c>
      <c r="K7216" s="74" t="s">
        <v>32</v>
      </c>
      <c r="L7216" s="74" t="s">
        <v>3181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customHeight="1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3182</v>
      </c>
      <c r="I7217" s="74" t="s">
        <v>4399</v>
      </c>
      <c r="J7217" s="74"/>
      <c r="K7217" s="74"/>
      <c r="L7217" s="74" t="s">
        <v>3184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customHeight="1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3179</v>
      </c>
      <c r="I7218" s="74" t="s">
        <v>106</v>
      </c>
      <c r="J7218" s="74" t="s">
        <v>3180</v>
      </c>
      <c r="K7218" s="74" t="s">
        <v>32</v>
      </c>
      <c r="L7218" s="74" t="s">
        <v>3188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customHeight="1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3179</v>
      </c>
      <c r="I7219" s="74" t="s">
        <v>106</v>
      </c>
      <c r="J7219" s="74" t="s">
        <v>3180</v>
      </c>
      <c r="K7219" s="74" t="s">
        <v>32</v>
      </c>
      <c r="L7219" s="74" t="s">
        <v>3190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customHeight="1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3191</v>
      </c>
      <c r="G7220" s="74" t="s">
        <v>654</v>
      </c>
      <c r="H7220" s="74" t="s">
        <v>3179</v>
      </c>
      <c r="I7220" s="74" t="s">
        <v>106</v>
      </c>
      <c r="J7220" s="74" t="s">
        <v>3180</v>
      </c>
      <c r="K7220" s="74" t="s">
        <v>32</v>
      </c>
      <c r="L7220" s="74" t="s">
        <v>3192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customHeight="1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3179</v>
      </c>
      <c r="I7221" s="74" t="s">
        <v>106</v>
      </c>
      <c r="J7221" s="74" t="s">
        <v>3180</v>
      </c>
      <c r="K7221" s="74" t="s">
        <v>32</v>
      </c>
      <c r="L7221" s="74" t="s">
        <v>3194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customHeight="1">
      <c r="A7222" s="7">
        <v>43891</v>
      </c>
      <c r="B7222" s="74" t="s">
        <v>32</v>
      </c>
      <c r="C7222" s="74" t="s">
        <v>1329</v>
      </c>
      <c r="D7222" s="74" t="s">
        <v>1353</v>
      </c>
      <c r="E7222" s="74" t="s">
        <v>2764</v>
      </c>
      <c r="F7222" s="74" t="s">
        <v>2764</v>
      </c>
      <c r="G7222" s="74" t="s">
        <v>2764</v>
      </c>
      <c r="H7222" s="74" t="s">
        <v>3179</v>
      </c>
      <c r="I7222" s="74" t="s">
        <v>106</v>
      </c>
      <c r="J7222" s="74" t="s">
        <v>3180</v>
      </c>
      <c r="K7222" s="74" t="s">
        <v>32</v>
      </c>
      <c r="L7222" s="74" t="s">
        <v>3200</v>
      </c>
      <c r="M7222" s="74"/>
      <c r="N7222" s="74" t="s">
        <v>40</v>
      </c>
      <c r="O7222" s="74" t="s">
        <v>41</v>
      </c>
      <c r="P7222" s="10">
        <v>0.02</v>
      </c>
      <c r="Q7222" s="12" t="s">
        <v>3201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customHeight="1">
      <c r="A7223" s="7">
        <v>43891</v>
      </c>
      <c r="B7223" s="74" t="s">
        <v>32</v>
      </c>
      <c r="C7223" s="74" t="s">
        <v>1329</v>
      </c>
      <c r="D7223" s="74" t="s">
        <v>1440</v>
      </c>
      <c r="E7223" s="74" t="s">
        <v>2370</v>
      </c>
      <c r="F7223" s="74" t="s">
        <v>2370</v>
      </c>
      <c r="G7223" s="74" t="s">
        <v>2370</v>
      </c>
      <c r="H7223" s="74" t="s">
        <v>3179</v>
      </c>
      <c r="I7223" s="74" t="s">
        <v>106</v>
      </c>
      <c r="J7223" s="74" t="s">
        <v>3180</v>
      </c>
      <c r="K7223" s="74" t="s">
        <v>32</v>
      </c>
      <c r="L7223" s="74" t="s">
        <v>3202</v>
      </c>
      <c r="M7223" s="74"/>
      <c r="N7223" s="74" t="s">
        <v>40</v>
      </c>
      <c r="O7223" s="74" t="s">
        <v>80</v>
      </c>
      <c r="P7223" s="10">
        <v>0</v>
      </c>
      <c r="Q7223" s="12" t="s">
        <v>3203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customHeight="1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3179</v>
      </c>
      <c r="I7224" s="74" t="s">
        <v>106</v>
      </c>
      <c r="J7224" s="74" t="s">
        <v>3180</v>
      </c>
      <c r="K7224" s="74" t="s">
        <v>32</v>
      </c>
      <c r="L7224" s="74" t="s">
        <v>3190</v>
      </c>
      <c r="M7224" s="74"/>
      <c r="N7224" s="74" t="s">
        <v>40</v>
      </c>
      <c r="O7224" s="74" t="s">
        <v>80</v>
      </c>
      <c r="P7224" s="10">
        <v>0</v>
      </c>
      <c r="Q7224" s="12" t="s">
        <v>3204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customHeight="1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3182</v>
      </c>
      <c r="I7225" s="74" t="s">
        <v>4399</v>
      </c>
      <c r="J7225" s="74"/>
      <c r="K7225" s="74"/>
      <c r="L7225" s="74" t="s">
        <v>3185</v>
      </c>
      <c r="M7225" s="74"/>
      <c r="N7225" s="74" t="s">
        <v>57</v>
      </c>
      <c r="O7225" s="74" t="s">
        <v>41</v>
      </c>
      <c r="P7225" s="10">
        <v>0.04</v>
      </c>
      <c r="Q7225" s="12" t="s">
        <v>3205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customHeight="1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3182</v>
      </c>
      <c r="I7226" s="74" t="s">
        <v>4399</v>
      </c>
      <c r="J7226" s="74"/>
      <c r="K7226" s="74"/>
      <c r="L7226" s="74" t="s">
        <v>3185</v>
      </c>
      <c r="M7226" s="74"/>
      <c r="N7226" s="74" t="s">
        <v>40</v>
      </c>
      <c r="O7226" s="74" t="s">
        <v>80</v>
      </c>
      <c r="P7226" s="10">
        <v>0</v>
      </c>
      <c r="Q7226" s="12" t="s">
        <v>3205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customHeight="1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3182</v>
      </c>
      <c r="I7227" s="74" t="s">
        <v>4399</v>
      </c>
      <c r="J7227" s="74"/>
      <c r="K7227" s="74"/>
      <c r="L7227" s="74" t="s">
        <v>3185</v>
      </c>
      <c r="M7227" s="74"/>
      <c r="N7227" s="74" t="s">
        <v>331</v>
      </c>
      <c r="O7227" s="74" t="s">
        <v>41</v>
      </c>
      <c r="P7227" s="10">
        <v>0.02</v>
      </c>
      <c r="Q7227" s="12" t="s">
        <v>3205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customHeight="1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3206</v>
      </c>
      <c r="I7228" s="74" t="s">
        <v>4399</v>
      </c>
      <c r="J7228" s="74"/>
      <c r="K7228" s="74"/>
      <c r="L7228" s="74" t="s">
        <v>3207</v>
      </c>
      <c r="M7228" s="74"/>
      <c r="N7228" s="74" t="s">
        <v>40</v>
      </c>
      <c r="O7228" s="74" t="s">
        <v>80</v>
      </c>
      <c r="P7228" s="10">
        <v>0</v>
      </c>
      <c r="Q7228" s="12" t="s">
        <v>3208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customHeight="1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2483</v>
      </c>
      <c r="F7229" s="74" t="s">
        <v>2483</v>
      </c>
      <c r="G7229" s="74" t="s">
        <v>2483</v>
      </c>
      <c r="H7229" s="74" t="s">
        <v>3179</v>
      </c>
      <c r="I7229" s="74" t="s">
        <v>106</v>
      </c>
      <c r="J7229" s="74" t="s">
        <v>3180</v>
      </c>
      <c r="K7229" s="74" t="s">
        <v>32</v>
      </c>
      <c r="L7229" s="74" t="s">
        <v>3209</v>
      </c>
      <c r="M7229" s="74"/>
      <c r="N7229" s="74" t="s">
        <v>40</v>
      </c>
      <c r="O7229" s="74" t="s">
        <v>41</v>
      </c>
      <c r="P7229" s="10">
        <v>0.02</v>
      </c>
      <c r="Q7229" s="12" t="s">
        <v>3210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customHeight="1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3182</v>
      </c>
      <c r="I7230" s="74" t="s">
        <v>4399</v>
      </c>
      <c r="J7230" s="74"/>
      <c r="K7230" s="74"/>
      <c r="L7230" s="74" t="s">
        <v>3184</v>
      </c>
      <c r="M7230" s="74"/>
      <c r="N7230" s="74" t="s">
        <v>57</v>
      </c>
      <c r="O7230" s="74" t="s">
        <v>80</v>
      </c>
      <c r="P7230" s="10">
        <v>0</v>
      </c>
      <c r="Q7230" s="12" t="s">
        <v>3211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customHeight="1">
      <c r="A7231" s="7">
        <v>43891</v>
      </c>
      <c r="B7231" s="74" t="s">
        <v>32</v>
      </c>
      <c r="C7231" s="74" t="s">
        <v>1329</v>
      </c>
      <c r="D7231" s="74" t="s">
        <v>1440</v>
      </c>
      <c r="E7231" s="74" t="s">
        <v>2370</v>
      </c>
      <c r="F7231" s="74" t="s">
        <v>2370</v>
      </c>
      <c r="G7231" s="74" t="s">
        <v>2370</v>
      </c>
      <c r="H7231" s="74" t="s">
        <v>3179</v>
      </c>
      <c r="I7231" s="74" t="s">
        <v>106</v>
      </c>
      <c r="J7231" s="74" t="s">
        <v>3180</v>
      </c>
      <c r="K7231" s="74" t="s">
        <v>32</v>
      </c>
      <c r="L7231" s="74" t="s">
        <v>3202</v>
      </c>
      <c r="M7231" s="74"/>
      <c r="N7231" s="74" t="s">
        <v>40</v>
      </c>
      <c r="O7231" s="74" t="s">
        <v>80</v>
      </c>
      <c r="P7231" s="10">
        <v>0</v>
      </c>
      <c r="Q7231" s="12" t="s">
        <v>3203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customHeight="1">
      <c r="A7232" s="7">
        <v>43891</v>
      </c>
      <c r="B7232" s="74" t="s">
        <v>32</v>
      </c>
      <c r="C7232" s="74" t="s">
        <v>1329</v>
      </c>
      <c r="D7232" s="74" t="s">
        <v>1440</v>
      </c>
      <c r="E7232" s="74" t="s">
        <v>1451</v>
      </c>
      <c r="F7232" s="74" t="s">
        <v>1451</v>
      </c>
      <c r="G7232" s="74" t="s">
        <v>1451</v>
      </c>
      <c r="H7232" s="74" t="s">
        <v>3213</v>
      </c>
      <c r="I7232" s="74" t="s">
        <v>4399</v>
      </c>
      <c r="J7232" s="74"/>
      <c r="K7232" s="74"/>
      <c r="L7232" s="74" t="s">
        <v>3214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customHeight="1">
      <c r="A7233" s="7">
        <v>43891</v>
      </c>
      <c r="B7233" s="74" t="s">
        <v>32</v>
      </c>
      <c r="C7233" s="74" t="s">
        <v>1329</v>
      </c>
      <c r="D7233" s="74" t="s">
        <v>1440</v>
      </c>
      <c r="E7233" s="74" t="s">
        <v>1451</v>
      </c>
      <c r="F7233" s="74" t="s">
        <v>1451</v>
      </c>
      <c r="G7233" s="74" t="s">
        <v>1451</v>
      </c>
      <c r="H7233" s="74" t="s">
        <v>3213</v>
      </c>
      <c r="I7233" s="74" t="s">
        <v>4399</v>
      </c>
      <c r="J7233" s="74"/>
      <c r="K7233" s="74"/>
      <c r="L7233" s="74" t="s">
        <v>3214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customHeight="1">
      <c r="A7234" s="7">
        <v>43891</v>
      </c>
      <c r="B7234" s="74" t="s">
        <v>32</v>
      </c>
      <c r="C7234" s="74" t="s">
        <v>1329</v>
      </c>
      <c r="D7234" s="74" t="s">
        <v>1440</v>
      </c>
      <c r="E7234" s="74" t="s">
        <v>1451</v>
      </c>
      <c r="F7234" s="74" t="s">
        <v>1451</v>
      </c>
      <c r="G7234" s="74" t="s">
        <v>1451</v>
      </c>
      <c r="H7234" s="74" t="s">
        <v>3213</v>
      </c>
      <c r="I7234" s="74" t="s">
        <v>4399</v>
      </c>
      <c r="J7234" s="74"/>
      <c r="K7234" s="74"/>
      <c r="L7234" s="74" t="s">
        <v>3215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customHeight="1">
      <c r="A7235" s="7">
        <v>43891</v>
      </c>
      <c r="B7235" s="74" t="s">
        <v>32</v>
      </c>
      <c r="C7235" s="74" t="s">
        <v>1329</v>
      </c>
      <c r="D7235" s="74" t="s">
        <v>1440</v>
      </c>
      <c r="E7235" s="74" t="s">
        <v>1451</v>
      </c>
      <c r="F7235" s="74" t="s">
        <v>1451</v>
      </c>
      <c r="G7235" s="74" t="s">
        <v>1451</v>
      </c>
      <c r="H7235" s="74" t="s">
        <v>3213</v>
      </c>
      <c r="I7235" s="74" t="s">
        <v>4399</v>
      </c>
      <c r="J7235" s="74"/>
      <c r="K7235" s="74"/>
      <c r="L7235" s="74" t="s">
        <v>3216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customHeight="1">
      <c r="A7236" s="7">
        <v>43891</v>
      </c>
      <c r="B7236" s="74" t="s">
        <v>32</v>
      </c>
      <c r="C7236" s="74" t="s">
        <v>1329</v>
      </c>
      <c r="D7236" s="74" t="s">
        <v>1440</v>
      </c>
      <c r="E7236" s="74" t="s">
        <v>1451</v>
      </c>
      <c r="F7236" s="74" t="s">
        <v>1451</v>
      </c>
      <c r="G7236" s="74" t="s">
        <v>1451</v>
      </c>
      <c r="H7236" s="74" t="s">
        <v>3213</v>
      </c>
      <c r="I7236" s="74" t="s">
        <v>4399</v>
      </c>
      <c r="J7236" s="74"/>
      <c r="K7236" s="74"/>
      <c r="L7236" s="74" t="s">
        <v>3217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customHeight="1">
      <c r="A7237" s="7">
        <v>43891</v>
      </c>
      <c r="B7237" s="74" t="s">
        <v>32</v>
      </c>
      <c r="C7237" s="74" t="s">
        <v>1329</v>
      </c>
      <c r="D7237" s="74" t="s">
        <v>1440</v>
      </c>
      <c r="E7237" s="74" t="s">
        <v>1451</v>
      </c>
      <c r="F7237" s="74" t="s">
        <v>1451</v>
      </c>
      <c r="G7237" s="74" t="s">
        <v>1451</v>
      </c>
      <c r="H7237" s="74" t="s">
        <v>3213</v>
      </c>
      <c r="I7237" s="74" t="s">
        <v>4399</v>
      </c>
      <c r="J7237" s="74"/>
      <c r="K7237" s="74"/>
      <c r="L7237" s="74" t="s">
        <v>3218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customHeight="1">
      <c r="A7238" s="7">
        <v>43891</v>
      </c>
      <c r="B7238" s="74" t="s">
        <v>32</v>
      </c>
      <c r="C7238" s="74" t="s">
        <v>1329</v>
      </c>
      <c r="D7238" s="74" t="s">
        <v>1440</v>
      </c>
      <c r="E7238" s="74" t="s">
        <v>2370</v>
      </c>
      <c r="F7238" s="74" t="s">
        <v>2370</v>
      </c>
      <c r="G7238" s="74" t="s">
        <v>2370</v>
      </c>
      <c r="H7238" s="74" t="s">
        <v>3179</v>
      </c>
      <c r="I7238" s="74" t="s">
        <v>106</v>
      </c>
      <c r="J7238" s="74" t="s">
        <v>3180</v>
      </c>
      <c r="K7238" s="74" t="s">
        <v>32</v>
      </c>
      <c r="L7238" s="74" t="s">
        <v>3202</v>
      </c>
      <c r="M7238" s="74"/>
      <c r="N7238" s="74" t="s">
        <v>40</v>
      </c>
      <c r="O7238" s="74" t="s">
        <v>80</v>
      </c>
      <c r="P7238" s="10">
        <v>0</v>
      </c>
      <c r="Q7238" s="12" t="s">
        <v>3203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customHeight="1">
      <c r="A7239" s="7">
        <v>43891</v>
      </c>
      <c r="B7239" s="74" t="s">
        <v>32</v>
      </c>
      <c r="C7239" s="74" t="s">
        <v>1329</v>
      </c>
      <c r="D7239" s="74" t="s">
        <v>1440</v>
      </c>
      <c r="E7239" s="74" t="s">
        <v>3065</v>
      </c>
      <c r="F7239" s="74" t="s">
        <v>3065</v>
      </c>
      <c r="G7239" s="74" t="s">
        <v>3065</v>
      </c>
      <c r="H7239" s="74" t="s">
        <v>3219</v>
      </c>
      <c r="I7239" s="74" t="s">
        <v>4399</v>
      </c>
      <c r="J7239" s="74"/>
      <c r="K7239" s="74"/>
      <c r="L7239" s="74" t="s">
        <v>3220</v>
      </c>
      <c r="M7239" s="74"/>
      <c r="N7239" s="74" t="s">
        <v>40</v>
      </c>
      <c r="O7239" s="74" t="s">
        <v>80</v>
      </c>
      <c r="P7239" s="10">
        <v>0</v>
      </c>
      <c r="Q7239" s="12" t="s">
        <v>3221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customHeight="1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3213</v>
      </c>
      <c r="I7240" s="74" t="s">
        <v>4399</v>
      </c>
      <c r="J7240" s="74"/>
      <c r="K7240" s="74"/>
      <c r="L7240" s="74" t="s">
        <v>3222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customHeight="1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3223</v>
      </c>
      <c r="F7241" s="74" t="s">
        <v>3223</v>
      </c>
      <c r="G7241" s="74" t="s">
        <v>3223</v>
      </c>
      <c r="H7241" s="74" t="s">
        <v>3213</v>
      </c>
      <c r="I7241" s="74" t="s">
        <v>4399</v>
      </c>
      <c r="J7241" s="74"/>
      <c r="K7241" s="74"/>
      <c r="L7241" s="74" t="s">
        <v>3224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customHeight="1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3223</v>
      </c>
      <c r="F7242" s="74" t="s">
        <v>3223</v>
      </c>
      <c r="G7242" s="74" t="s">
        <v>3223</v>
      </c>
      <c r="H7242" s="74" t="s">
        <v>3182</v>
      </c>
      <c r="I7242" s="74" t="s">
        <v>4399</v>
      </c>
      <c r="J7242" s="74"/>
      <c r="K7242" s="74"/>
      <c r="L7242" s="74" t="s">
        <v>3225</v>
      </c>
      <c r="M7242" s="74"/>
      <c r="N7242" s="74" t="s">
        <v>40</v>
      </c>
      <c r="O7242" s="74" t="s">
        <v>41</v>
      </c>
      <c r="P7242" s="10">
        <v>0.04</v>
      </c>
      <c r="Q7242" s="12" t="s">
        <v>3226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customHeight="1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3223</v>
      </c>
      <c r="F7243" s="74" t="s">
        <v>3223</v>
      </c>
      <c r="G7243" s="74" t="s">
        <v>3223</v>
      </c>
      <c r="H7243" s="74" t="s">
        <v>3179</v>
      </c>
      <c r="I7243" s="74" t="s">
        <v>106</v>
      </c>
      <c r="J7243" s="74" t="s">
        <v>3180</v>
      </c>
      <c r="K7243" s="74" t="s">
        <v>32</v>
      </c>
      <c r="L7243" s="74" t="s">
        <v>3227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customHeight="1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3223</v>
      </c>
      <c r="F7244" s="74" t="s">
        <v>3223</v>
      </c>
      <c r="G7244" s="74" t="s">
        <v>3223</v>
      </c>
      <c r="H7244" s="74" t="s">
        <v>3179</v>
      </c>
      <c r="I7244" s="74" t="s">
        <v>106</v>
      </c>
      <c r="J7244" s="74" t="s">
        <v>3180</v>
      </c>
      <c r="K7244" s="74" t="s">
        <v>32</v>
      </c>
      <c r="L7244" s="74" t="s">
        <v>3228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customHeight="1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3223</v>
      </c>
      <c r="F7245" s="74" t="s">
        <v>3223</v>
      </c>
      <c r="G7245" s="74" t="s">
        <v>3223</v>
      </c>
      <c r="H7245" s="74" t="s">
        <v>3179</v>
      </c>
      <c r="I7245" s="74" t="s">
        <v>106</v>
      </c>
      <c r="J7245" s="74" t="s">
        <v>3180</v>
      </c>
      <c r="K7245" s="74" t="s">
        <v>32</v>
      </c>
      <c r="L7245" s="74" t="s">
        <v>3229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customHeight="1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3223</v>
      </c>
      <c r="F7246" s="74" t="s">
        <v>3223</v>
      </c>
      <c r="G7246" s="74" t="s">
        <v>3223</v>
      </c>
      <c r="H7246" s="74" t="s">
        <v>3179</v>
      </c>
      <c r="I7246" s="74" t="s">
        <v>106</v>
      </c>
      <c r="J7246" s="74" t="s">
        <v>3180</v>
      </c>
      <c r="K7246" s="74" t="s">
        <v>32</v>
      </c>
      <c r="L7246" s="74" t="s">
        <v>3229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customHeight="1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3179</v>
      </c>
      <c r="I7247" s="74" t="s">
        <v>106</v>
      </c>
      <c r="J7247" s="74" t="s">
        <v>3180</v>
      </c>
      <c r="K7247" s="74" t="s">
        <v>32</v>
      </c>
      <c r="L7247" s="74" t="s">
        <v>3230</v>
      </c>
      <c r="M7247" s="74"/>
      <c r="N7247" s="74" t="s">
        <v>40</v>
      </c>
      <c r="O7247" s="74" t="s">
        <v>80</v>
      </c>
      <c r="P7247" s="10">
        <v>0</v>
      </c>
      <c r="Q7247" s="12" t="s">
        <v>3231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customHeight="1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1787</v>
      </c>
      <c r="F7248" s="74" t="s">
        <v>1787</v>
      </c>
      <c r="G7248" s="74" t="s">
        <v>1787</v>
      </c>
      <c r="H7248" s="74" t="s">
        <v>3179</v>
      </c>
      <c r="I7248" s="74" t="s">
        <v>106</v>
      </c>
      <c r="J7248" s="74" t="s">
        <v>3180</v>
      </c>
      <c r="K7248" s="74" t="s">
        <v>32</v>
      </c>
      <c r="L7248" s="74" t="s">
        <v>3232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customHeight="1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3179</v>
      </c>
      <c r="I7249" s="74" t="s">
        <v>106</v>
      </c>
      <c r="J7249" s="74" t="s">
        <v>3180</v>
      </c>
      <c r="K7249" s="74" t="s">
        <v>32</v>
      </c>
      <c r="L7249" s="74" t="s">
        <v>3233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customHeight="1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3234</v>
      </c>
      <c r="F7250" s="74" t="s">
        <v>3234</v>
      </c>
      <c r="G7250" s="74" t="s">
        <v>3234</v>
      </c>
      <c r="H7250" s="74" t="s">
        <v>3179</v>
      </c>
      <c r="I7250" s="74" t="s">
        <v>106</v>
      </c>
      <c r="J7250" s="74" t="s">
        <v>3180</v>
      </c>
      <c r="K7250" s="74" t="s">
        <v>32</v>
      </c>
      <c r="L7250" s="74" t="s">
        <v>3235</v>
      </c>
      <c r="M7250" s="74"/>
      <c r="N7250" s="74" t="s">
        <v>40</v>
      </c>
      <c r="O7250" s="74" t="s">
        <v>80</v>
      </c>
      <c r="P7250" s="10">
        <v>0</v>
      </c>
      <c r="Q7250" s="12" t="s">
        <v>3236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customHeight="1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4411</v>
      </c>
      <c r="F7251" s="74" t="s">
        <v>4412</v>
      </c>
      <c r="G7251" s="74" t="s">
        <v>4411</v>
      </c>
      <c r="H7251" s="74" t="s">
        <v>4413</v>
      </c>
      <c r="I7251" s="74" t="s">
        <v>4399</v>
      </c>
      <c r="J7251" s="74" t="s">
        <v>3693</v>
      </c>
      <c r="K7251" s="74" t="s">
        <v>4414</v>
      </c>
      <c r="L7251" s="74" t="s">
        <v>4411</v>
      </c>
      <c r="M7251" s="74"/>
      <c r="N7251" s="74" t="s">
        <v>3089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3515</v>
      </c>
      <c r="G7252" s="108" t="s">
        <v>4474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3089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3268</v>
      </c>
      <c r="AI7252" t="e">
        <v>#N/A</v>
      </c>
    </row>
    <row r="7253" spans="1:35" ht="14.25" customHeight="1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3075</v>
      </c>
      <c r="F7253" s="74" t="s">
        <v>3075</v>
      </c>
      <c r="G7253" s="74" t="s">
        <v>3075</v>
      </c>
      <c r="H7253" s="74" t="s">
        <v>4415</v>
      </c>
      <c r="I7253" s="74" t="s">
        <v>4399</v>
      </c>
      <c r="J7253" s="74" t="s">
        <v>4416</v>
      </c>
      <c r="K7253" s="74" t="s">
        <v>4414</v>
      </c>
      <c r="L7253" s="74" t="s">
        <v>3075</v>
      </c>
      <c r="M7253" s="74"/>
      <c r="N7253" s="74" t="s">
        <v>3078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1747</v>
      </c>
      <c r="F7254" s="74" t="s">
        <v>4417</v>
      </c>
      <c r="G7254" s="74" t="s">
        <v>74</v>
      </c>
      <c r="H7254" s="74" t="s">
        <v>3080</v>
      </c>
      <c r="I7254" s="74" t="s">
        <v>4399</v>
      </c>
      <c r="J7254" s="74" t="s">
        <v>4418</v>
      </c>
      <c r="K7254" s="74" t="s">
        <v>4419</v>
      </c>
      <c r="L7254" s="74" t="s">
        <v>1747</v>
      </c>
      <c r="M7254" s="74"/>
      <c r="N7254" s="74" t="s">
        <v>3082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1747</v>
      </c>
      <c r="F7255" s="74" t="s">
        <v>4421</v>
      </c>
      <c r="G7255" s="74" t="s">
        <v>74</v>
      </c>
      <c r="H7255" s="74" t="s">
        <v>3080</v>
      </c>
      <c r="I7255" s="74" t="s">
        <v>4399</v>
      </c>
      <c r="J7255" s="74" t="s">
        <v>4418</v>
      </c>
      <c r="K7255" s="74" t="s">
        <v>4419</v>
      </c>
      <c r="L7255" s="74" t="s">
        <v>1747</v>
      </c>
      <c r="M7255" s="74"/>
      <c r="N7255" s="74" t="s">
        <v>3082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2852</v>
      </c>
      <c r="F7256" s="74" t="s">
        <v>4422</v>
      </c>
      <c r="G7256" s="74" t="s">
        <v>74</v>
      </c>
      <c r="H7256" s="74" t="s">
        <v>3080</v>
      </c>
      <c r="I7256" s="74" t="s">
        <v>4399</v>
      </c>
      <c r="J7256" s="74" t="s">
        <v>4418</v>
      </c>
      <c r="K7256" s="74" t="s">
        <v>4419</v>
      </c>
      <c r="L7256" s="74" t="s">
        <v>2852</v>
      </c>
      <c r="M7256" s="74"/>
      <c r="N7256" s="74" t="s">
        <v>3082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2852</v>
      </c>
      <c r="F7257" s="74" t="s">
        <v>4423</v>
      </c>
      <c r="G7257" s="74" t="s">
        <v>74</v>
      </c>
      <c r="H7257" s="74" t="s">
        <v>3080</v>
      </c>
      <c r="I7257" s="74" t="s">
        <v>4399</v>
      </c>
      <c r="J7257" s="74" t="s">
        <v>4418</v>
      </c>
      <c r="K7257" s="74" t="s">
        <v>4419</v>
      </c>
      <c r="L7257" s="74" t="s">
        <v>2852</v>
      </c>
      <c r="M7257" s="74"/>
      <c r="N7257" s="74" t="s">
        <v>3082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3092</v>
      </c>
      <c r="I7258" s="74" t="s">
        <v>106</v>
      </c>
      <c r="J7258" s="74" t="s">
        <v>3093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4424</v>
      </c>
      <c r="G7259" s="74" t="s">
        <v>74</v>
      </c>
      <c r="H7259" s="74" t="s">
        <v>3080</v>
      </c>
      <c r="I7259" s="74" t="s">
        <v>4399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4425</v>
      </c>
      <c r="F7260" s="74" t="s">
        <v>4426</v>
      </c>
      <c r="G7260" s="74" t="s">
        <v>74</v>
      </c>
      <c r="H7260" s="74" t="s">
        <v>4427</v>
      </c>
      <c r="I7260" s="74" t="s">
        <v>4399</v>
      </c>
      <c r="J7260" s="74" t="s">
        <v>4418</v>
      </c>
      <c r="K7260" s="74" t="s">
        <v>4419</v>
      </c>
      <c r="L7260" s="74" t="s">
        <v>4425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74" t="s">
        <v>32</v>
      </c>
      <c r="C7261" s="74" t="s">
        <v>1329</v>
      </c>
      <c r="D7261" s="74" t="s">
        <v>1440</v>
      </c>
      <c r="E7261" s="74" t="s">
        <v>1458</v>
      </c>
      <c r="F7261" s="74" t="s">
        <v>1455</v>
      </c>
      <c r="G7261" s="74" t="s">
        <v>1458</v>
      </c>
      <c r="H7261" s="74" t="s">
        <v>4428</v>
      </c>
      <c r="I7261" s="74" t="s">
        <v>4399</v>
      </c>
      <c r="J7261" s="74" t="s">
        <v>4429</v>
      </c>
      <c r="K7261" s="74" t="s">
        <v>4414</v>
      </c>
      <c r="L7261" s="74" t="s">
        <v>1458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74" t="s">
        <v>32</v>
      </c>
      <c r="C7262" s="74" t="s">
        <v>1329</v>
      </c>
      <c r="D7262" s="74" t="s">
        <v>1440</v>
      </c>
      <c r="E7262" s="74" t="s">
        <v>1458</v>
      </c>
      <c r="F7262" s="74" t="s">
        <v>1455</v>
      </c>
      <c r="G7262" s="74" t="s">
        <v>1458</v>
      </c>
      <c r="H7262" s="74" t="s">
        <v>3101</v>
      </c>
      <c r="I7262" s="74" t="s">
        <v>4399</v>
      </c>
      <c r="J7262" s="74" t="s">
        <v>4430</v>
      </c>
      <c r="K7262" s="74" t="s">
        <v>4414</v>
      </c>
      <c r="L7262" s="74" t="s">
        <v>1458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4431</v>
      </c>
      <c r="AF7262" s="74"/>
      <c r="AG7262" s="74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74" t="s">
        <v>32</v>
      </c>
      <c r="C7263" s="74" t="s">
        <v>1329</v>
      </c>
      <c r="D7263" s="74" t="s">
        <v>1440</v>
      </c>
      <c r="E7263" s="74" t="s">
        <v>1464</v>
      </c>
      <c r="F7263" s="74" t="s">
        <v>1465</v>
      </c>
      <c r="G7263" s="74" t="s">
        <v>1464</v>
      </c>
      <c r="H7263" s="74" t="s">
        <v>3099</v>
      </c>
      <c r="I7263" s="74" t="s">
        <v>4399</v>
      </c>
      <c r="J7263" s="74" t="s">
        <v>4432</v>
      </c>
      <c r="K7263" s="74" t="s">
        <v>4414</v>
      </c>
      <c r="L7263" s="74" t="s">
        <v>1464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4433</v>
      </c>
      <c r="AF7263" s="74"/>
      <c r="AG7263" s="74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74" t="s">
        <v>32</v>
      </c>
      <c r="C7264" s="74" t="s">
        <v>1329</v>
      </c>
      <c r="D7264" s="74" t="s">
        <v>1440</v>
      </c>
      <c r="E7264" s="74" t="s">
        <v>1479</v>
      </c>
      <c r="F7264" s="74" t="s">
        <v>1479</v>
      </c>
      <c r="G7264" s="74" t="s">
        <v>1479</v>
      </c>
      <c r="H7264" s="74" t="s">
        <v>3099</v>
      </c>
      <c r="I7264" s="74" t="s">
        <v>4399</v>
      </c>
      <c r="J7264" s="74" t="s">
        <v>4432</v>
      </c>
      <c r="K7264" s="74" t="s">
        <v>4414</v>
      </c>
      <c r="L7264" s="74" t="s">
        <v>1479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74" t="s">
        <v>32</v>
      </c>
      <c r="C7265" s="74" t="s">
        <v>1329</v>
      </c>
      <c r="D7265" s="74" t="s">
        <v>1440</v>
      </c>
      <c r="E7265" s="74" t="s">
        <v>1879</v>
      </c>
      <c r="F7265" s="74" t="s">
        <v>4434</v>
      </c>
      <c r="G7265" s="74" t="s">
        <v>1879</v>
      </c>
      <c r="H7265" s="74" t="s">
        <v>4435</v>
      </c>
      <c r="I7265" s="74" t="s">
        <v>106</v>
      </c>
      <c r="J7265" s="74" t="s">
        <v>3697</v>
      </c>
      <c r="K7265" s="74" t="s">
        <v>32</v>
      </c>
      <c r="L7265" s="74" t="s">
        <v>1879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3103</v>
      </c>
      <c r="F7266" s="74" t="s">
        <v>4436</v>
      </c>
      <c r="G7266" s="74" t="s">
        <v>1923</v>
      </c>
      <c r="H7266" s="74" t="s">
        <v>3105</v>
      </c>
      <c r="I7266" s="74" t="s">
        <v>4399</v>
      </c>
      <c r="J7266" s="74" t="s">
        <v>4437</v>
      </c>
      <c r="K7266" s="74" t="s">
        <v>4419</v>
      </c>
      <c r="L7266" s="74" t="s">
        <v>3103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4438</v>
      </c>
      <c r="AI7266" t="e">
        <v>#N/A</v>
      </c>
    </row>
    <row r="7267" spans="1:35" ht="14.25" customHeight="1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3094</v>
      </c>
      <c r="F7267" s="74" t="s">
        <v>3095</v>
      </c>
      <c r="G7267" s="74" t="s">
        <v>74</v>
      </c>
      <c r="H7267" s="74" t="s">
        <v>3080</v>
      </c>
      <c r="I7267" s="74" t="s">
        <v>4399</v>
      </c>
      <c r="J7267" s="74"/>
      <c r="K7267" s="74"/>
      <c r="L7267" s="74" t="s">
        <v>3094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4439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3096</v>
      </c>
      <c r="F7268" s="74" t="s">
        <v>3097</v>
      </c>
      <c r="G7268" s="74" t="s">
        <v>74</v>
      </c>
      <c r="H7268" s="74" t="s">
        <v>3080</v>
      </c>
      <c r="I7268" s="74" t="s">
        <v>4399</v>
      </c>
      <c r="J7268" s="74"/>
      <c r="K7268" s="74"/>
      <c r="L7268" s="74" t="s">
        <v>3096</v>
      </c>
      <c r="M7268" s="74"/>
      <c r="N7268" s="74" t="s">
        <v>57</v>
      </c>
      <c r="O7268" s="74" t="s">
        <v>41</v>
      </c>
      <c r="P7268" s="10">
        <v>0.08</v>
      </c>
      <c r="Q7268" s="12" t="s">
        <v>4440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3103</v>
      </c>
      <c r="F7269" s="74" t="s">
        <v>3104</v>
      </c>
      <c r="G7269" s="74" t="s">
        <v>1923</v>
      </c>
      <c r="H7269" s="74" t="s">
        <v>3105</v>
      </c>
      <c r="I7269" s="74" t="s">
        <v>4399</v>
      </c>
      <c r="J7269" s="74"/>
      <c r="K7269" s="74"/>
      <c r="L7269" s="74" t="s">
        <v>3103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3096</v>
      </c>
      <c r="F7270" s="74" t="s">
        <v>3097</v>
      </c>
      <c r="G7270" s="74" t="s">
        <v>74</v>
      </c>
      <c r="H7270" s="74" t="s">
        <v>3080</v>
      </c>
      <c r="I7270" s="74" t="s">
        <v>4399</v>
      </c>
      <c r="J7270" s="74"/>
      <c r="K7270" s="74"/>
      <c r="L7270" s="74" t="s">
        <v>3096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3107</v>
      </c>
      <c r="F7271" s="74" t="s">
        <v>3107</v>
      </c>
      <c r="G7271" s="74" t="s">
        <v>3107</v>
      </c>
      <c r="H7271" s="74" t="s">
        <v>3099</v>
      </c>
      <c r="I7271" s="74" t="s">
        <v>4399</v>
      </c>
      <c r="J7271" s="74"/>
      <c r="K7271" s="74"/>
      <c r="L7271" s="74" t="s">
        <v>3107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3080</v>
      </c>
      <c r="I7272" s="74" t="s">
        <v>4399</v>
      </c>
      <c r="J7272" s="74" t="s">
        <v>4418</v>
      </c>
      <c r="K7272" s="74" t="s">
        <v>4419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3103</v>
      </c>
      <c r="F7273" s="74" t="s">
        <v>3104</v>
      </c>
      <c r="G7273" s="74" t="s">
        <v>1923</v>
      </c>
      <c r="H7273" s="74" t="s">
        <v>3108</v>
      </c>
      <c r="I7273" s="74" t="s">
        <v>4399</v>
      </c>
      <c r="J7273" s="74"/>
      <c r="K7273" s="74"/>
      <c r="L7273" s="74" t="s">
        <v>3103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2890</v>
      </c>
      <c r="F7274" s="74" t="s">
        <v>2890</v>
      </c>
      <c r="G7274" s="74" t="s">
        <v>2890</v>
      </c>
      <c r="H7274" s="74" t="s">
        <v>3109</v>
      </c>
      <c r="I7274" s="74" t="s">
        <v>4399</v>
      </c>
      <c r="J7274" s="74"/>
      <c r="K7274" s="74"/>
      <c r="L7274" s="74" t="s">
        <v>2890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3080</v>
      </c>
      <c r="I7275" s="74" t="s">
        <v>4399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74" t="s">
        <v>32</v>
      </c>
      <c r="C7276" s="74" t="s">
        <v>1329</v>
      </c>
      <c r="D7276" s="74" t="s">
        <v>1419</v>
      </c>
      <c r="E7276" s="74" t="s">
        <v>3110</v>
      </c>
      <c r="F7276" s="74" t="s">
        <v>3110</v>
      </c>
      <c r="G7276" s="74" t="s">
        <v>3110</v>
      </c>
      <c r="H7276" s="74" t="s">
        <v>3111</v>
      </c>
      <c r="I7276" s="74" t="s">
        <v>4399</v>
      </c>
      <c r="J7276" s="74"/>
      <c r="K7276" s="74"/>
      <c r="L7276" s="74" t="s">
        <v>3110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74" t="s">
        <v>32</v>
      </c>
      <c r="C7277" s="74" t="s">
        <v>1329</v>
      </c>
      <c r="D7277" s="74" t="s">
        <v>1440</v>
      </c>
      <c r="E7277" s="74" t="s">
        <v>1451</v>
      </c>
      <c r="F7277" s="74" t="s">
        <v>3112</v>
      </c>
      <c r="G7277" s="74" t="s">
        <v>74</v>
      </c>
      <c r="H7277" s="74" t="s">
        <v>3113</v>
      </c>
      <c r="I7277" s="74" t="s">
        <v>4399</v>
      </c>
      <c r="J7277" s="74"/>
      <c r="K7277" s="74"/>
      <c r="L7277" s="74" t="s">
        <v>1454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74" t="s">
        <v>32</v>
      </c>
      <c r="C7278" s="74" t="s">
        <v>1329</v>
      </c>
      <c r="D7278" s="74" t="s">
        <v>1440</v>
      </c>
      <c r="E7278" s="74" t="s">
        <v>1453</v>
      </c>
      <c r="F7278" s="74" t="s">
        <v>3112</v>
      </c>
      <c r="G7278" s="74" t="s">
        <v>74</v>
      </c>
      <c r="H7278" s="74" t="s">
        <v>3113</v>
      </c>
      <c r="I7278" s="74" t="s">
        <v>4399</v>
      </c>
      <c r="J7278" s="74"/>
      <c r="K7278" s="74"/>
      <c r="L7278" s="74" t="s">
        <v>1453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3114</v>
      </c>
      <c r="F7279" s="74" t="s">
        <v>3115</v>
      </c>
      <c r="G7279" s="74" t="s">
        <v>74</v>
      </c>
      <c r="H7279" s="74" t="s">
        <v>3116</v>
      </c>
      <c r="I7279" s="74" t="s">
        <v>4399</v>
      </c>
      <c r="J7279" s="74"/>
      <c r="K7279" s="74"/>
      <c r="L7279" s="74" t="s">
        <v>3114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3117</v>
      </c>
      <c r="F7280" s="74" t="s">
        <v>3117</v>
      </c>
      <c r="G7280" s="74" t="s">
        <v>3117</v>
      </c>
      <c r="H7280" s="74" t="s">
        <v>3111</v>
      </c>
      <c r="I7280" s="74" t="s">
        <v>4399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3118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2377</v>
      </c>
      <c r="F7281" s="74" t="s">
        <v>2377</v>
      </c>
      <c r="G7281" s="74" t="s">
        <v>2377</v>
      </c>
      <c r="H7281" s="74" t="s">
        <v>3111</v>
      </c>
      <c r="I7281" s="74" t="s">
        <v>4399</v>
      </c>
      <c r="J7281" s="74"/>
      <c r="K7281" s="74"/>
      <c r="L7281" s="74" t="s">
        <v>2377</v>
      </c>
      <c r="M7281" s="74"/>
      <c r="N7281" s="74" t="s">
        <v>57</v>
      </c>
      <c r="O7281" s="74" t="s">
        <v>80</v>
      </c>
      <c r="P7281" s="10">
        <v>0</v>
      </c>
      <c r="Q7281" s="12" t="s">
        <v>3119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3120</v>
      </c>
      <c r="F7282" s="74" t="s">
        <v>3120</v>
      </c>
      <c r="G7282" s="74" t="s">
        <v>3120</v>
      </c>
      <c r="H7282" s="74" t="s">
        <v>3111</v>
      </c>
      <c r="I7282" s="74" t="s">
        <v>4399</v>
      </c>
      <c r="J7282" s="74"/>
      <c r="K7282" s="74"/>
      <c r="L7282" s="74" t="s">
        <v>3121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3122</v>
      </c>
      <c r="F7283" s="74" t="s">
        <v>3122</v>
      </c>
      <c r="G7283" s="74" t="s">
        <v>3122</v>
      </c>
      <c r="H7283" s="74" t="s">
        <v>3111</v>
      </c>
      <c r="I7283" s="74" t="s">
        <v>4399</v>
      </c>
      <c r="J7283" s="74"/>
      <c r="K7283" s="74"/>
      <c r="L7283" s="74" t="s">
        <v>3123</v>
      </c>
      <c r="M7283" s="74"/>
      <c r="N7283" s="74" t="s">
        <v>57</v>
      </c>
      <c r="O7283" s="74" t="s">
        <v>41</v>
      </c>
      <c r="P7283" s="10">
        <v>0.12</v>
      </c>
      <c r="Q7283" s="12" t="s">
        <v>3124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3125</v>
      </c>
      <c r="F7284" s="74" t="s">
        <v>3125</v>
      </c>
      <c r="G7284" s="74" t="s">
        <v>3125</v>
      </c>
      <c r="H7284" s="74" t="s">
        <v>3080</v>
      </c>
      <c r="I7284" s="74" t="s">
        <v>4399</v>
      </c>
      <c r="J7284" s="74"/>
      <c r="K7284" s="74"/>
      <c r="L7284" s="74" t="s">
        <v>3125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2890</v>
      </c>
      <c r="F7285" s="74" t="s">
        <v>2890</v>
      </c>
      <c r="G7285" s="74" t="s">
        <v>2890</v>
      </c>
      <c r="H7285" s="74" t="s">
        <v>3126</v>
      </c>
      <c r="I7285" s="74" t="s">
        <v>4399</v>
      </c>
      <c r="J7285" s="74"/>
      <c r="K7285" s="74"/>
      <c r="L7285" s="74" t="s">
        <v>2890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2890</v>
      </c>
      <c r="F7286" s="74" t="s">
        <v>2890</v>
      </c>
      <c r="G7286" s="74" t="s">
        <v>2890</v>
      </c>
      <c r="H7286" s="74" t="s">
        <v>3126</v>
      </c>
      <c r="I7286" s="74" t="s">
        <v>4399</v>
      </c>
      <c r="J7286" s="74"/>
      <c r="K7286" s="74"/>
      <c r="L7286" s="74" t="s">
        <v>2890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2341</v>
      </c>
      <c r="F7287" s="74" t="s">
        <v>2341</v>
      </c>
      <c r="G7287" s="74" t="s">
        <v>2341</v>
      </c>
      <c r="H7287" s="74" t="s">
        <v>3116</v>
      </c>
      <c r="I7287" s="74" t="s">
        <v>4399</v>
      </c>
      <c r="J7287" s="74"/>
      <c r="K7287" s="74"/>
      <c r="L7287" s="74" t="s">
        <v>2341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3127</v>
      </c>
      <c r="I7288" s="74" t="s">
        <v>4399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3128</v>
      </c>
      <c r="I7289" s="74" t="s">
        <v>4399</v>
      </c>
      <c r="J7289" s="74"/>
      <c r="K7289" s="74"/>
      <c r="L7289" s="74" t="s">
        <v>3129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3116</v>
      </c>
      <c r="I7290" s="74" t="s">
        <v>4399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3116</v>
      </c>
      <c r="I7291" s="74" t="s">
        <v>4399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3108</v>
      </c>
      <c r="I7292" s="74" t="s">
        <v>4399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3105</v>
      </c>
      <c r="I7293" s="74" t="s">
        <v>4399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3127</v>
      </c>
      <c r="I7294" s="74" t="s">
        <v>4399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1839</v>
      </c>
      <c r="F7295" s="74" t="s">
        <v>1839</v>
      </c>
      <c r="G7295" s="74" t="s">
        <v>1839</v>
      </c>
      <c r="H7295" s="74" t="s">
        <v>3127</v>
      </c>
      <c r="I7295" s="74" t="s">
        <v>4399</v>
      </c>
      <c r="J7295" s="74"/>
      <c r="K7295" s="74"/>
      <c r="L7295" s="74" t="s">
        <v>1839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74" t="s">
        <v>32</v>
      </c>
      <c r="C7296" s="74" t="s">
        <v>1329</v>
      </c>
      <c r="D7296" s="74" t="s">
        <v>1440</v>
      </c>
      <c r="E7296" s="74" t="s">
        <v>1451</v>
      </c>
      <c r="F7296" s="74" t="s">
        <v>1452</v>
      </c>
      <c r="G7296" s="74" t="s">
        <v>74</v>
      </c>
      <c r="H7296" s="74" t="s">
        <v>3130</v>
      </c>
      <c r="I7296" s="74" t="s">
        <v>4399</v>
      </c>
      <c r="J7296" s="74"/>
      <c r="K7296" s="74"/>
      <c r="L7296" s="74" t="s">
        <v>1451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3103</v>
      </c>
      <c r="F7297" s="74" t="s">
        <v>3103</v>
      </c>
      <c r="G7297" s="74" t="s">
        <v>3103</v>
      </c>
      <c r="H7297" s="74" t="s">
        <v>4441</v>
      </c>
      <c r="I7297" s="74" t="s">
        <v>4399</v>
      </c>
      <c r="J7297" s="74"/>
      <c r="K7297" s="74"/>
      <c r="L7297" s="74" t="s">
        <v>3103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3133</v>
      </c>
      <c r="F7298" s="74" t="s">
        <v>3133</v>
      </c>
      <c r="G7298" s="74" t="s">
        <v>3133</v>
      </c>
      <c r="H7298" s="74" t="s">
        <v>2839</v>
      </c>
      <c r="I7298" s="74" t="s">
        <v>2840</v>
      </c>
      <c r="J7298" s="74" t="s">
        <v>2841</v>
      </c>
      <c r="K7298" s="74" t="s">
        <v>32</v>
      </c>
      <c r="L7298" s="74" t="s">
        <v>3133</v>
      </c>
      <c r="M7298" s="74"/>
      <c r="N7298" s="74" t="s">
        <v>3082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2839</v>
      </c>
      <c r="I7299" s="74" t="s">
        <v>2840</v>
      </c>
      <c r="J7299" s="74" t="s">
        <v>2841</v>
      </c>
      <c r="K7299" s="74" t="s">
        <v>32</v>
      </c>
      <c r="L7299" s="74" t="s">
        <v>317</v>
      </c>
      <c r="M7299" s="74"/>
      <c r="N7299" s="74" t="s">
        <v>3082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4442</v>
      </c>
      <c r="AF7299" s="74"/>
      <c r="AG7299" s="74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2890</v>
      </c>
      <c r="F7300" s="74" t="s">
        <v>2890</v>
      </c>
      <c r="G7300" s="74" t="s">
        <v>2890</v>
      </c>
      <c r="H7300" s="74" t="s">
        <v>2839</v>
      </c>
      <c r="I7300" s="74" t="s">
        <v>2840</v>
      </c>
      <c r="J7300" s="74" t="s">
        <v>2841</v>
      </c>
      <c r="K7300" s="74" t="s">
        <v>32</v>
      </c>
      <c r="L7300" s="74" t="s">
        <v>2890</v>
      </c>
      <c r="M7300" s="74"/>
      <c r="N7300" s="74" t="s">
        <v>3089</v>
      </c>
      <c r="O7300" s="74" t="s">
        <v>80</v>
      </c>
      <c r="P7300" s="10">
        <v>0</v>
      </c>
      <c r="Q7300" s="12"/>
      <c r="R7300" s="74" t="s">
        <v>4443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4444</v>
      </c>
      <c r="G7301" s="74" t="s">
        <v>542</v>
      </c>
      <c r="H7301" s="74" t="s">
        <v>2839</v>
      </c>
      <c r="I7301" s="74" t="s">
        <v>2840</v>
      </c>
      <c r="J7301" s="74" t="s">
        <v>2841</v>
      </c>
      <c r="K7301" s="74" t="s">
        <v>32</v>
      </c>
      <c r="L7301" s="74" t="s">
        <v>542</v>
      </c>
      <c r="M7301" s="74"/>
      <c r="N7301" s="74" t="s">
        <v>3082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2839</v>
      </c>
      <c r="I7302" s="74" t="s">
        <v>2840</v>
      </c>
      <c r="J7302" s="74" t="s">
        <v>2841</v>
      </c>
      <c r="K7302" s="74" t="s">
        <v>32</v>
      </c>
      <c r="L7302" s="74" t="s">
        <v>805</v>
      </c>
      <c r="M7302" s="74"/>
      <c r="N7302" s="74" t="s">
        <v>3082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2848</v>
      </c>
      <c r="F7303" s="74" t="s">
        <v>2848</v>
      </c>
      <c r="G7303" s="74" t="s">
        <v>2848</v>
      </c>
      <c r="H7303" s="74" t="s">
        <v>2839</v>
      </c>
      <c r="I7303" s="74" t="s">
        <v>2840</v>
      </c>
      <c r="J7303" s="74" t="s">
        <v>2841</v>
      </c>
      <c r="K7303" s="74" t="s">
        <v>32</v>
      </c>
      <c r="L7303" s="74" t="s">
        <v>2848</v>
      </c>
      <c r="M7303" s="74"/>
      <c r="N7303" s="74" t="s">
        <v>3082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3137</v>
      </c>
      <c r="F7304" s="74" t="s">
        <v>3137</v>
      </c>
      <c r="G7304" s="74" t="s">
        <v>3137</v>
      </c>
      <c r="H7304" s="74" t="s">
        <v>2839</v>
      </c>
      <c r="I7304" s="74" t="s">
        <v>2840</v>
      </c>
      <c r="J7304" s="74" t="s">
        <v>2841</v>
      </c>
      <c r="K7304" s="74" t="s">
        <v>32</v>
      </c>
      <c r="L7304" s="74" t="s">
        <v>3137</v>
      </c>
      <c r="M7304" s="74"/>
      <c r="N7304" s="74" t="s">
        <v>3082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2839</v>
      </c>
      <c r="I7305" s="74" t="s">
        <v>2840</v>
      </c>
      <c r="J7305" s="74" t="s">
        <v>2841</v>
      </c>
      <c r="K7305" s="74" t="s">
        <v>32</v>
      </c>
      <c r="L7305" s="74" t="s">
        <v>1143</v>
      </c>
      <c r="M7305" s="74"/>
      <c r="N7305" s="74" t="s">
        <v>3082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74" t="s">
        <v>32</v>
      </c>
      <c r="C7306" s="74" t="s">
        <v>1329</v>
      </c>
      <c r="D7306" s="74" t="s">
        <v>1440</v>
      </c>
      <c r="E7306" s="74" t="s">
        <v>1888</v>
      </c>
      <c r="F7306" s="74" t="s">
        <v>1889</v>
      </c>
      <c r="G7306" s="74" t="s">
        <v>1888</v>
      </c>
      <c r="H7306" s="74" t="s">
        <v>2839</v>
      </c>
      <c r="I7306" s="74" t="s">
        <v>2840</v>
      </c>
      <c r="J7306" s="74" t="s">
        <v>2841</v>
      </c>
      <c r="K7306" s="74" t="s">
        <v>32</v>
      </c>
      <c r="L7306" s="74" t="s">
        <v>1888</v>
      </c>
      <c r="M7306" s="74"/>
      <c r="N7306" s="74" t="s">
        <v>3089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74" t="s">
        <v>32</v>
      </c>
      <c r="C7307" s="74" t="s">
        <v>1329</v>
      </c>
      <c r="D7307" s="74" t="s">
        <v>1440</v>
      </c>
      <c r="E7307" s="74" t="s">
        <v>1888</v>
      </c>
      <c r="F7307" s="74" t="s">
        <v>1889</v>
      </c>
      <c r="G7307" s="74" t="s">
        <v>1888</v>
      </c>
      <c r="H7307" s="74" t="s">
        <v>2839</v>
      </c>
      <c r="I7307" s="74" t="s">
        <v>2840</v>
      </c>
      <c r="J7307" s="74" t="s">
        <v>2841</v>
      </c>
      <c r="K7307" s="74" t="s">
        <v>32</v>
      </c>
      <c r="L7307" s="74" t="s">
        <v>1888</v>
      </c>
      <c r="M7307" s="74"/>
      <c r="N7307" s="74" t="s">
        <v>3082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74" t="s">
        <v>32</v>
      </c>
      <c r="C7308" s="74" t="s">
        <v>1329</v>
      </c>
      <c r="D7308" s="74" t="s">
        <v>1353</v>
      </c>
      <c r="E7308" s="74" t="s">
        <v>1402</v>
      </c>
      <c r="F7308" s="74" t="s">
        <v>1402</v>
      </c>
      <c r="G7308" s="74" t="s">
        <v>1402</v>
      </c>
      <c r="H7308" s="74" t="s">
        <v>2839</v>
      </c>
      <c r="I7308" s="74" t="s">
        <v>2840</v>
      </c>
      <c r="J7308" s="74" t="s">
        <v>2841</v>
      </c>
      <c r="K7308" s="74" t="s">
        <v>32</v>
      </c>
      <c r="L7308" s="74" t="s">
        <v>1402</v>
      </c>
      <c r="M7308" s="74"/>
      <c r="N7308" s="74" t="s">
        <v>3082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74" t="s">
        <v>32</v>
      </c>
      <c r="C7309" s="74" t="s">
        <v>1516</v>
      </c>
      <c r="D7309" s="74" t="s">
        <v>1517</v>
      </c>
      <c r="E7309" s="74" t="s">
        <v>1565</v>
      </c>
      <c r="F7309" s="74" t="s">
        <v>1565</v>
      </c>
      <c r="G7309" s="74" t="s">
        <v>1565</v>
      </c>
      <c r="H7309" s="74" t="s">
        <v>2839</v>
      </c>
      <c r="I7309" s="74" t="s">
        <v>2840</v>
      </c>
      <c r="J7309" s="74" t="s">
        <v>2841</v>
      </c>
      <c r="K7309" s="74" t="s">
        <v>32</v>
      </c>
      <c r="L7309" s="74" t="s">
        <v>1565</v>
      </c>
      <c r="M7309" s="74"/>
      <c r="N7309" s="74" t="s">
        <v>3241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460385.39</v>
      </c>
      <c r="U7309" s="14">
        <v>460385.39</v>
      </c>
      <c r="V7309" s="14">
        <v>0</v>
      </c>
      <c r="W7309" s="14">
        <f t="shared" si="929"/>
        <v>460385.39</v>
      </c>
      <c r="X7309" s="14"/>
      <c r="Y7309" s="14">
        <f t="shared" si="928"/>
        <v>0</v>
      </c>
      <c r="Z7309" s="16">
        <f t="shared" si="925"/>
        <v>460385.39</v>
      </c>
      <c r="AA7309" s="14">
        <f t="shared" si="930"/>
        <v>0</v>
      </c>
      <c r="AB7309" s="14">
        <v>460385.39</v>
      </c>
      <c r="AC7309" s="10">
        <v>0</v>
      </c>
      <c r="AD7309" s="14"/>
      <c r="AE7309" s="74"/>
      <c r="AF7309" s="74"/>
      <c r="AG7309" s="74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74" t="s">
        <v>32</v>
      </c>
      <c r="C7310" s="74" t="s">
        <v>1516</v>
      </c>
      <c r="D7310" s="74" t="s">
        <v>1517</v>
      </c>
      <c r="E7310" s="74" t="s">
        <v>1523</v>
      </c>
      <c r="F7310" s="74" t="s">
        <v>1523</v>
      </c>
      <c r="G7310" s="74" t="s">
        <v>1523</v>
      </c>
      <c r="H7310" s="74" t="s">
        <v>2839</v>
      </c>
      <c r="I7310" s="74" t="s">
        <v>2840</v>
      </c>
      <c r="J7310" s="74" t="s">
        <v>2841</v>
      </c>
      <c r="K7310" s="74" t="s">
        <v>32</v>
      </c>
      <c r="L7310" s="74" t="s">
        <v>4445</v>
      </c>
      <c r="M7310" s="74"/>
      <c r="N7310" s="74" t="s">
        <v>3241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4446</v>
      </c>
      <c r="G7311" s="74" t="s">
        <v>365</v>
      </c>
      <c r="H7311" s="74" t="s">
        <v>36</v>
      </c>
      <c r="I7311" s="74" t="s">
        <v>3715</v>
      </c>
      <c r="J7311" s="74" t="s">
        <v>3327</v>
      </c>
      <c r="K7311" s="74" t="s">
        <v>32</v>
      </c>
      <c r="L7311" s="141"/>
      <c r="M7311" s="74"/>
      <c r="N7311" s="74" t="s">
        <v>4018</v>
      </c>
      <c r="O7311" s="74" t="s">
        <v>80</v>
      </c>
      <c r="P7311" s="10">
        <v>0</v>
      </c>
      <c r="Q7311" s="141"/>
      <c r="R7311" s="74" t="s">
        <v>4447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customHeight="1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1677</v>
      </c>
      <c r="F7312" s="74" t="s">
        <v>1678</v>
      </c>
      <c r="G7312" s="74" t="s">
        <v>1677</v>
      </c>
      <c r="H7312" s="74" t="s">
        <v>2839</v>
      </c>
      <c r="I7312" s="74" t="s">
        <v>2840</v>
      </c>
      <c r="J7312" s="74" t="s">
        <v>2841</v>
      </c>
      <c r="K7312" s="74" t="s">
        <v>32</v>
      </c>
      <c r="L7312" s="74"/>
      <c r="M7312" s="74"/>
      <c r="N7312" s="74" t="s">
        <v>4448</v>
      </c>
      <c r="O7312" s="74" t="s">
        <v>80</v>
      </c>
      <c r="P7312" s="10">
        <v>0</v>
      </c>
      <c r="Q7312" s="12"/>
      <c r="R7312" s="74" t="s">
        <v>4447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customHeight="1">
      <c r="A7313" s="7">
        <v>43891</v>
      </c>
      <c r="B7313" s="74" t="s">
        <v>32</v>
      </c>
      <c r="C7313" s="74" t="s">
        <v>1516</v>
      </c>
      <c r="D7313" s="74" t="s">
        <v>1517</v>
      </c>
      <c r="E7313" s="74" t="s">
        <v>1565</v>
      </c>
      <c r="F7313" s="74" t="s">
        <v>1565</v>
      </c>
      <c r="G7313" s="74" t="s">
        <v>1565</v>
      </c>
      <c r="H7313" s="74" t="s">
        <v>2839</v>
      </c>
      <c r="I7313" s="74" t="s">
        <v>2840</v>
      </c>
      <c r="J7313" s="74" t="s">
        <v>2841</v>
      </c>
      <c r="K7313" s="74" t="s">
        <v>32</v>
      </c>
      <c r="L7313" s="74" t="s">
        <v>1565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74" t="s">
        <v>32</v>
      </c>
      <c r="C7314" s="74" t="s">
        <v>1516</v>
      </c>
      <c r="D7314" s="74" t="s">
        <v>1517</v>
      </c>
      <c r="E7314" s="74" t="s">
        <v>1537</v>
      </c>
      <c r="F7314" s="74" t="s">
        <v>4397</v>
      </c>
      <c r="G7314" s="74" t="s">
        <v>1537</v>
      </c>
      <c r="H7314" s="74" t="s">
        <v>2839</v>
      </c>
      <c r="I7314" s="74" t="s">
        <v>2840</v>
      </c>
      <c r="J7314" s="74" t="s">
        <v>2841</v>
      </c>
      <c r="K7314" s="74" t="s">
        <v>32</v>
      </c>
      <c r="L7314" s="74" t="s">
        <v>1565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v>0</v>
      </c>
      <c r="V7314" s="14">
        <f t="shared" ref="V7314" si="933">S7314+T7314-U7314</f>
        <v>101369.86</v>
      </c>
      <c r="W7314" s="14">
        <f>U7314*(1+AH7314)/(1+AH7314+P7314)</f>
        <v>0</v>
      </c>
      <c r="X7314" s="14"/>
      <c r="Y7314" s="14">
        <f t="shared" si="928"/>
        <v>0</v>
      </c>
      <c r="Z7314" s="16">
        <f t="shared" si="925"/>
        <v>0</v>
      </c>
      <c r="AA7314" s="14">
        <f t="shared" si="931"/>
        <v>0</v>
      </c>
      <c r="AB7314" s="14">
        <f t="shared" si="932"/>
        <v>0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74" t="s">
        <v>32</v>
      </c>
      <c r="C7315" s="74" t="s">
        <v>1516</v>
      </c>
      <c r="D7315" s="74" t="s">
        <v>1555</v>
      </c>
      <c r="E7315" s="74" t="s">
        <v>1589</v>
      </c>
      <c r="F7315" s="74" t="s">
        <v>1589</v>
      </c>
      <c r="G7315" s="74" t="s">
        <v>1589</v>
      </c>
      <c r="H7315" s="74" t="s">
        <v>2839</v>
      </c>
      <c r="I7315" s="74" t="s">
        <v>2840</v>
      </c>
      <c r="J7315" s="74" t="s">
        <v>2841</v>
      </c>
      <c r="K7315" s="74" t="s">
        <v>32</v>
      </c>
      <c r="L7315" s="74" t="s">
        <v>1565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0</v>
      </c>
      <c r="V7315" s="14">
        <f t="shared" ref="V7315:V7318" si="934">S7315+T7315-U7315</f>
        <v>9589.0400000000009</v>
      </c>
      <c r="W7315" s="14">
        <f>U7315*(1+AH7315)/(1+P7315)</f>
        <v>0</v>
      </c>
      <c r="X7315" s="14"/>
      <c r="Y7315" s="14">
        <f t="shared" si="928"/>
        <v>0</v>
      </c>
      <c r="Z7315" s="16">
        <f t="shared" si="925"/>
        <v>0</v>
      </c>
      <c r="AA7315" s="14">
        <f t="shared" si="931"/>
        <v>0</v>
      </c>
      <c r="AB7315" s="14">
        <f t="shared" si="932"/>
        <v>0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74" t="s">
        <v>32</v>
      </c>
      <c r="C7316" s="74" t="s">
        <v>1516</v>
      </c>
      <c r="D7316" s="74" t="s">
        <v>1517</v>
      </c>
      <c r="E7316" s="74" t="s">
        <v>1605</v>
      </c>
      <c r="F7316" s="74" t="s">
        <v>1605</v>
      </c>
      <c r="G7316" s="74" t="s">
        <v>1605</v>
      </c>
      <c r="H7316" s="74" t="s">
        <v>2839</v>
      </c>
      <c r="I7316" s="74" t="s">
        <v>2840</v>
      </c>
      <c r="J7316" s="74" t="s">
        <v>2841</v>
      </c>
      <c r="K7316" s="74" t="s">
        <v>32</v>
      </c>
      <c r="L7316" s="74" t="s">
        <v>1565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0</v>
      </c>
      <c r="V7316" s="14">
        <f t="shared" si="934"/>
        <v>58767.12</v>
      </c>
      <c r="W7316" s="14">
        <f>U7316*(1+AH7316)/(1+P7316)</f>
        <v>0</v>
      </c>
      <c r="X7316" s="14"/>
      <c r="Y7316" s="14">
        <f t="shared" si="928"/>
        <v>0</v>
      </c>
      <c r="Z7316" s="16">
        <f t="shared" si="925"/>
        <v>0</v>
      </c>
      <c r="AA7316" s="14">
        <f t="shared" si="931"/>
        <v>0</v>
      </c>
      <c r="AB7316" s="14">
        <f t="shared" si="932"/>
        <v>0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74" t="s">
        <v>32</v>
      </c>
      <c r="C7317" s="74" t="s">
        <v>1516</v>
      </c>
      <c r="D7317" s="74" t="s">
        <v>1517</v>
      </c>
      <c r="E7317" s="74" t="s">
        <v>1549</v>
      </c>
      <c r="F7317" s="74" t="s">
        <v>1549</v>
      </c>
      <c r="G7317" s="74" t="s">
        <v>1549</v>
      </c>
      <c r="H7317" s="74" t="s">
        <v>2839</v>
      </c>
      <c r="I7317" s="74" t="s">
        <v>2840</v>
      </c>
      <c r="J7317" s="74" t="s">
        <v>2841</v>
      </c>
      <c r="K7317" s="74" t="s">
        <v>32</v>
      </c>
      <c r="L7317" s="74" t="s">
        <v>1565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0</v>
      </c>
      <c r="V7317" s="14">
        <f t="shared" si="934"/>
        <v>48287.67</v>
      </c>
      <c r="W7317" s="14">
        <f>U7317*(1+AH7317)/(1+P7317)</f>
        <v>0</v>
      </c>
      <c r="X7317" s="14"/>
      <c r="Y7317" s="14">
        <f t="shared" si="928"/>
        <v>0</v>
      </c>
      <c r="Z7317" s="16">
        <f t="shared" si="925"/>
        <v>0</v>
      </c>
      <c r="AA7317" s="14">
        <f t="shared" si="931"/>
        <v>0</v>
      </c>
      <c r="AB7317" s="14">
        <f t="shared" si="932"/>
        <v>0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74" t="s">
        <v>32</v>
      </c>
      <c r="C7318" s="74" t="s">
        <v>1516</v>
      </c>
      <c r="D7318" s="74" t="s">
        <v>1517</v>
      </c>
      <c r="E7318" s="74" t="s">
        <v>2937</v>
      </c>
      <c r="F7318" s="74" t="s">
        <v>2937</v>
      </c>
      <c r="G7318" s="74" t="s">
        <v>2937</v>
      </c>
      <c r="H7318" s="74" t="s">
        <v>2839</v>
      </c>
      <c r="I7318" s="74" t="s">
        <v>2840</v>
      </c>
      <c r="J7318" s="74" t="s">
        <v>2841</v>
      </c>
      <c r="K7318" s="74" t="s">
        <v>32</v>
      </c>
      <c r="L7318" s="74" t="s">
        <v>1565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4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3143</v>
      </c>
      <c r="I7319" s="74" t="s">
        <v>1996</v>
      </c>
      <c r="J7319" s="74" t="s">
        <v>4464</v>
      </c>
      <c r="K7319" s="74" t="s">
        <v>32</v>
      </c>
      <c r="L7319" s="74"/>
      <c r="M7319" s="74"/>
      <c r="N7319" s="74" t="s">
        <v>3369</v>
      </c>
      <c r="O7319" s="74" t="s">
        <v>80</v>
      </c>
      <c r="P7319" s="10">
        <v>0</v>
      </c>
      <c r="Q7319" s="12"/>
      <c r="R7319" s="74" t="s">
        <v>4447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3621</v>
      </c>
      <c r="F7321" s="74" t="s">
        <v>3621</v>
      </c>
      <c r="G7321" s="74" t="s">
        <v>3621</v>
      </c>
      <c r="H7321" s="74" t="s">
        <v>1995</v>
      </c>
      <c r="I7321" s="74" t="s">
        <v>1996</v>
      </c>
      <c r="J7321" s="74" t="s">
        <v>1997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customHeight="1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customHeight="1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2023</v>
      </c>
      <c r="F7323" s="74" t="s">
        <v>2023</v>
      </c>
      <c r="G7323" s="74" t="s">
        <v>2023</v>
      </c>
      <c r="H7323" s="74" t="s">
        <v>1995</v>
      </c>
      <c r="I7323" s="74" t="s">
        <v>1996</v>
      </c>
      <c r="J7323" s="74" t="s">
        <v>1997</v>
      </c>
      <c r="K7323" s="74" t="s">
        <v>32</v>
      </c>
      <c r="L7323" s="74"/>
      <c r="M7323" s="74"/>
      <c r="N7323" s="74" t="s">
        <v>4018</v>
      </c>
      <c r="O7323" s="74" t="s">
        <v>80</v>
      </c>
      <c r="P7323" s="10">
        <v>0</v>
      </c>
      <c r="Q7323" s="12"/>
      <c r="R7323" s="74" t="s">
        <v>4449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5">U7323-W7323</f>
        <v>1228734.44</v>
      </c>
      <c r="AB7323" s="14">
        <f t="shared" ref="AB7323:AB7324" si="936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2023</v>
      </c>
      <c r="F7324" s="74" t="s">
        <v>2023</v>
      </c>
      <c r="G7324" s="74" t="s">
        <v>2023</v>
      </c>
      <c r="H7324" s="74" t="s">
        <v>36</v>
      </c>
      <c r="I7324" s="74" t="s">
        <v>3715</v>
      </c>
      <c r="J7324" s="74" t="s">
        <v>3327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4449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5"/>
        <v>1794.39</v>
      </c>
      <c r="AB7324" s="14">
        <f t="shared" si="936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4450</v>
      </c>
      <c r="F7325" s="74" t="s">
        <v>1178</v>
      </c>
      <c r="G7325" s="74" t="s">
        <v>312</v>
      </c>
      <c r="H7325" s="74" t="s">
        <v>1995</v>
      </c>
      <c r="I7325" s="74" t="s">
        <v>1996</v>
      </c>
      <c r="J7325" s="74" t="s">
        <v>1997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customHeight="1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4450</v>
      </c>
      <c r="F7326" s="74" t="s">
        <v>1178</v>
      </c>
      <c r="G7326" s="74" t="s">
        <v>312</v>
      </c>
      <c r="H7326" s="74" t="s">
        <v>1995</v>
      </c>
      <c r="I7326" s="74" t="s">
        <v>1996</v>
      </c>
      <c r="J7326" s="74" t="s">
        <v>1997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customHeight="1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4450</v>
      </c>
      <c r="F7327" s="74" t="s">
        <v>1178</v>
      </c>
      <c r="G7327" s="74" t="s">
        <v>312</v>
      </c>
      <c r="H7327" s="74" t="s">
        <v>36</v>
      </c>
      <c r="I7327" s="74" t="s">
        <v>3715</v>
      </c>
      <c r="J7327" s="74" t="s">
        <v>3327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customHeight="1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4450</v>
      </c>
      <c r="F7328" s="74" t="s">
        <v>311</v>
      </c>
      <c r="G7328" s="74" t="s">
        <v>312</v>
      </c>
      <c r="H7328" s="74" t="s">
        <v>1995</v>
      </c>
      <c r="I7328" s="74" t="s">
        <v>1996</v>
      </c>
      <c r="J7328" s="74" t="s">
        <v>1997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customHeight="1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4450</v>
      </c>
      <c r="F7329" s="74" t="s">
        <v>311</v>
      </c>
      <c r="G7329" s="74" t="s">
        <v>312</v>
      </c>
      <c r="H7329" s="74" t="s">
        <v>36</v>
      </c>
      <c r="I7329" s="74" t="s">
        <v>3715</v>
      </c>
      <c r="J7329" s="74" t="s">
        <v>3327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customHeight="1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4450</v>
      </c>
      <c r="F7330" s="74" t="s">
        <v>311</v>
      </c>
      <c r="G7330" s="74" t="s">
        <v>312</v>
      </c>
      <c r="H7330" s="74" t="s">
        <v>1995</v>
      </c>
      <c r="I7330" s="74" t="s">
        <v>1996</v>
      </c>
      <c r="J7330" s="74" t="s">
        <v>1997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customHeight="1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4450</v>
      </c>
      <c r="F7331" s="74" t="s">
        <v>311</v>
      </c>
      <c r="G7331" s="74" t="s">
        <v>312</v>
      </c>
      <c r="H7331" s="74" t="s">
        <v>36</v>
      </c>
      <c r="I7331" s="74" t="s">
        <v>3715</v>
      </c>
      <c r="J7331" s="74" t="s">
        <v>3327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customHeight="1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4450</v>
      </c>
      <c r="F7332" s="74" t="s">
        <v>1178</v>
      </c>
      <c r="G7332" s="74" t="s">
        <v>312</v>
      </c>
      <c r="H7332" s="74" t="s">
        <v>1995</v>
      </c>
      <c r="I7332" s="74" t="s">
        <v>1996</v>
      </c>
      <c r="J7332" s="74" t="s">
        <v>1997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customHeight="1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4450</v>
      </c>
      <c r="F7333" s="74" t="s">
        <v>311</v>
      </c>
      <c r="G7333" s="74" t="s">
        <v>312</v>
      </c>
      <c r="H7333" s="74" t="s">
        <v>1995</v>
      </c>
      <c r="I7333" s="74" t="s">
        <v>1996</v>
      </c>
      <c r="J7333" s="74" t="s">
        <v>1997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customHeight="1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4450</v>
      </c>
      <c r="F7334" s="74" t="s">
        <v>311</v>
      </c>
      <c r="G7334" s="74" t="s">
        <v>312</v>
      </c>
      <c r="H7334" s="74" t="s">
        <v>1995</v>
      </c>
      <c r="I7334" s="74" t="s">
        <v>1996</v>
      </c>
      <c r="J7334" s="74" t="s">
        <v>1997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customHeight="1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4450</v>
      </c>
      <c r="F7335" s="74" t="s">
        <v>311</v>
      </c>
      <c r="G7335" s="74" t="s">
        <v>312</v>
      </c>
      <c r="H7335" s="74" t="s">
        <v>36</v>
      </c>
      <c r="I7335" s="74" t="s">
        <v>3715</v>
      </c>
      <c r="J7335" s="74" t="s">
        <v>3327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 customHeight="1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4450</v>
      </c>
      <c r="F7336" s="74" t="s">
        <v>1178</v>
      </c>
      <c r="G7336" s="74" t="s">
        <v>312</v>
      </c>
      <c r="H7336" s="74" t="s">
        <v>36</v>
      </c>
      <c r="I7336" s="74" t="s">
        <v>3715</v>
      </c>
      <c r="J7336" s="74" t="s">
        <v>3327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customHeight="1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4450</v>
      </c>
      <c r="F7337" s="74" t="s">
        <v>1178</v>
      </c>
      <c r="G7337" s="74" t="s">
        <v>312</v>
      </c>
      <c r="H7337" s="74" t="s">
        <v>1995</v>
      </c>
      <c r="I7337" s="74" t="s">
        <v>1996</v>
      </c>
      <c r="J7337" s="74" t="s">
        <v>1997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customHeight="1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4450</v>
      </c>
      <c r="F7338" s="74" t="s">
        <v>1178</v>
      </c>
      <c r="G7338" s="74" t="s">
        <v>312</v>
      </c>
      <c r="H7338" s="74" t="s">
        <v>36</v>
      </c>
      <c r="I7338" s="74" t="s">
        <v>3715</v>
      </c>
      <c r="J7338" s="74" t="s">
        <v>3327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customHeight="1">
      <c r="A7339" s="7">
        <v>43891</v>
      </c>
      <c r="B7339" s="74" t="s">
        <v>32</v>
      </c>
      <c r="C7339" s="74" t="s">
        <v>1516</v>
      </c>
      <c r="D7339" s="74" t="s">
        <v>1517</v>
      </c>
      <c r="E7339" s="74" t="s">
        <v>1565</v>
      </c>
      <c r="F7339" s="74" t="s">
        <v>1565</v>
      </c>
      <c r="G7339" s="74" t="s">
        <v>1565</v>
      </c>
      <c r="H7339" s="74" t="s">
        <v>2839</v>
      </c>
      <c r="I7339" s="74" t="s">
        <v>2840</v>
      </c>
      <c r="J7339" s="74" t="s">
        <v>2841</v>
      </c>
      <c r="K7339" s="74" t="s">
        <v>32</v>
      </c>
      <c r="L7339" s="74" t="s">
        <v>1565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7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8">U7339-W7339</f>
        <v>-584.40825198915263</v>
      </c>
      <c r="AB7339" s="14">
        <f t="shared" ref="AB7339:AB7340" si="939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74" t="s">
        <v>32</v>
      </c>
      <c r="C7340" s="74" t="s">
        <v>1516</v>
      </c>
      <c r="D7340" s="74" t="s">
        <v>1517</v>
      </c>
      <c r="E7340" s="74" t="s">
        <v>1542</v>
      </c>
      <c r="F7340" s="74" t="s">
        <v>1542</v>
      </c>
      <c r="G7340" s="74" t="s">
        <v>1542</v>
      </c>
      <c r="H7340" s="74" t="s">
        <v>2839</v>
      </c>
      <c r="I7340" s="74" t="s">
        <v>2840</v>
      </c>
      <c r="J7340" s="74" t="s">
        <v>2841</v>
      </c>
      <c r="K7340" s="74" t="s">
        <v>32</v>
      </c>
      <c r="L7340" s="74" t="s">
        <v>1565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40108.720000000205</v>
      </c>
      <c r="V7340" s="14">
        <f t="shared" si="937"/>
        <v>307494.01999999979</v>
      </c>
      <c r="W7340" s="14">
        <f>U7340*(1+AH7340)/(1+P7340)</f>
        <v>40385.331862069172</v>
      </c>
      <c r="X7340" s="14"/>
      <c r="Y7340" s="14">
        <f t="shared" si="928"/>
        <v>276.61186206896673</v>
      </c>
      <c r="Z7340" s="16">
        <f t="shared" si="925"/>
        <v>40385.331862069172</v>
      </c>
      <c r="AA7340" s="14">
        <f t="shared" si="938"/>
        <v>-276.61186206896673</v>
      </c>
      <c r="AB7340" s="14">
        <f t="shared" si="939"/>
        <v>40108.720000000205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4145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40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4452</v>
      </c>
      <c r="AF7341" s="145"/>
      <c r="AG7341" s="145" t="s">
        <v>42</v>
      </c>
      <c r="AH7341" s="146" t="s">
        <v>3268</v>
      </c>
      <c r="AI7341" t="e">
        <v>#N/A</v>
      </c>
    </row>
    <row r="7342" spans="1:35" ht="14.25" customHeight="1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4146</v>
      </c>
      <c r="R7342" s="145"/>
      <c r="S7342" s="148"/>
      <c r="T7342" s="148"/>
      <c r="U7342" s="148">
        <f t="shared" ref="U7342:U7376" si="941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40"/>
        <v>25656.9</v>
      </c>
      <c r="AA7342" s="148"/>
      <c r="AB7342" s="148">
        <f t="shared" ref="AB7342:AB7376" si="942">W7342</f>
        <v>25656.9</v>
      </c>
      <c r="AC7342" s="146"/>
      <c r="AD7342" s="148"/>
      <c r="AE7342" s="145" t="s">
        <v>4452</v>
      </c>
      <c r="AF7342" s="145"/>
      <c r="AG7342" s="145" t="s">
        <v>42</v>
      </c>
      <c r="AH7342" s="146" t="s">
        <v>3268</v>
      </c>
      <c r="AI7342" t="e">
        <v>#N/A</v>
      </c>
    </row>
    <row r="7343" spans="1:35" ht="14.25" customHeight="1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4147</v>
      </c>
      <c r="R7343" s="145"/>
      <c r="S7343" s="148"/>
      <c r="T7343" s="148"/>
      <c r="U7343" s="148">
        <f t="shared" si="941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40"/>
        <v>53327.029411764714</v>
      </c>
      <c r="AA7343" s="148"/>
      <c r="AB7343" s="148">
        <f t="shared" si="942"/>
        <v>53327.029411764714</v>
      </c>
      <c r="AC7343" s="146"/>
      <c r="AD7343" s="148"/>
      <c r="AE7343" s="145" t="s">
        <v>4452</v>
      </c>
      <c r="AF7343" s="145"/>
      <c r="AG7343" s="145" t="s">
        <v>42</v>
      </c>
      <c r="AH7343" s="146" t="s">
        <v>3268</v>
      </c>
      <c r="AI7343" t="e">
        <v>#N/A</v>
      </c>
    </row>
    <row r="7344" spans="1:35" ht="14.25" customHeight="1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4148</v>
      </c>
      <c r="R7344" s="145"/>
      <c r="S7344" s="148"/>
      <c r="T7344" s="148"/>
      <c r="U7344" s="148">
        <f t="shared" si="941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40"/>
        <v>75424.38</v>
      </c>
      <c r="AA7344" s="148"/>
      <c r="AB7344" s="148">
        <f t="shared" si="942"/>
        <v>75424.38</v>
      </c>
      <c r="AC7344" s="146"/>
      <c r="AD7344" s="148"/>
      <c r="AE7344" s="145" t="s">
        <v>4452</v>
      </c>
      <c r="AF7344" s="145"/>
      <c r="AG7344" s="145" t="s">
        <v>42</v>
      </c>
      <c r="AH7344" s="146" t="s">
        <v>3268</v>
      </c>
      <c r="AI7344" t="e">
        <v>#N/A</v>
      </c>
    </row>
    <row r="7345" spans="1:35" ht="14.25" customHeight="1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4149</v>
      </c>
      <c r="R7345" s="145"/>
      <c r="S7345" s="148"/>
      <c r="T7345" s="148"/>
      <c r="U7345" s="148">
        <f t="shared" si="941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40"/>
        <v>87677.15</v>
      </c>
      <c r="AA7345" s="148"/>
      <c r="AB7345" s="148">
        <f t="shared" si="942"/>
        <v>87677.15</v>
      </c>
      <c r="AC7345" s="146"/>
      <c r="AD7345" s="148"/>
      <c r="AE7345" s="145" t="s">
        <v>4452</v>
      </c>
      <c r="AF7345" s="145"/>
      <c r="AG7345" s="145" t="s">
        <v>42</v>
      </c>
      <c r="AH7345" s="146" t="s">
        <v>3268</v>
      </c>
      <c r="AI7345" t="e">
        <v>#N/A</v>
      </c>
    </row>
    <row r="7346" spans="1:35" ht="14.25" customHeight="1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4150</v>
      </c>
      <c r="R7346" s="145"/>
      <c r="S7346" s="148"/>
      <c r="T7346" s="148"/>
      <c r="U7346" s="148">
        <f t="shared" si="941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40"/>
        <v>599638.6</v>
      </c>
      <c r="AA7346" s="148"/>
      <c r="AB7346" s="148">
        <f t="shared" si="942"/>
        <v>599638.6</v>
      </c>
      <c r="AC7346" s="146"/>
      <c r="AD7346" s="148"/>
      <c r="AE7346" s="145" t="s">
        <v>4452</v>
      </c>
      <c r="AF7346" s="145"/>
      <c r="AG7346" s="145" t="s">
        <v>42</v>
      </c>
      <c r="AH7346" s="146" t="s">
        <v>3268</v>
      </c>
      <c r="AI7346" t="e">
        <v>#N/A</v>
      </c>
    </row>
    <row r="7347" spans="1:35" ht="14.25" customHeight="1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4151</v>
      </c>
      <c r="R7347" s="145"/>
      <c r="S7347" s="148"/>
      <c r="T7347" s="148"/>
      <c r="U7347" s="148">
        <f t="shared" si="941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40"/>
        <v>50578.35</v>
      </c>
      <c r="AA7347" s="148"/>
      <c r="AB7347" s="148">
        <f t="shared" si="942"/>
        <v>50578.35</v>
      </c>
      <c r="AC7347" s="146"/>
      <c r="AD7347" s="148"/>
      <c r="AE7347" s="145" t="s">
        <v>4452</v>
      </c>
      <c r="AF7347" s="145"/>
      <c r="AG7347" s="145" t="s">
        <v>42</v>
      </c>
      <c r="AH7347" s="146" t="s">
        <v>3268</v>
      </c>
      <c r="AI7347" t="e">
        <v>#N/A</v>
      </c>
    </row>
    <row r="7348" spans="1:35" ht="14.25" customHeight="1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4152</v>
      </c>
      <c r="R7348" s="145"/>
      <c r="S7348" s="148"/>
      <c r="T7348" s="148"/>
      <c r="U7348" s="148">
        <f t="shared" si="941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40"/>
        <v>91200.65</v>
      </c>
      <c r="AA7348" s="148"/>
      <c r="AB7348" s="148">
        <f t="shared" si="942"/>
        <v>91200.65</v>
      </c>
      <c r="AC7348" s="146"/>
      <c r="AD7348" s="148"/>
      <c r="AE7348" s="145" t="s">
        <v>4452</v>
      </c>
      <c r="AF7348" s="145"/>
      <c r="AG7348" s="145" t="s">
        <v>42</v>
      </c>
      <c r="AH7348" s="146" t="s">
        <v>3268</v>
      </c>
      <c r="AI7348" t="e">
        <v>#N/A</v>
      </c>
    </row>
    <row r="7349" spans="1:35" ht="14.25" customHeight="1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4153</v>
      </c>
      <c r="R7349" s="145"/>
      <c r="S7349" s="148"/>
      <c r="T7349" s="148"/>
      <c r="U7349" s="148">
        <f t="shared" si="941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40"/>
        <v>63250.2</v>
      </c>
      <c r="AA7349" s="148"/>
      <c r="AB7349" s="148">
        <f t="shared" si="942"/>
        <v>63250.2</v>
      </c>
      <c r="AC7349" s="146"/>
      <c r="AD7349" s="148"/>
      <c r="AE7349" s="145" t="s">
        <v>4452</v>
      </c>
      <c r="AF7349" s="145"/>
      <c r="AG7349" s="145" t="s">
        <v>42</v>
      </c>
      <c r="AH7349" s="146" t="s">
        <v>3268</v>
      </c>
      <c r="AI7349" t="e">
        <v>#N/A</v>
      </c>
    </row>
    <row r="7350" spans="1:35" ht="14.25" customHeight="1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4154</v>
      </c>
      <c r="R7350" s="145"/>
      <c r="S7350" s="148"/>
      <c r="T7350" s="148"/>
      <c r="U7350" s="148">
        <f t="shared" si="941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40"/>
        <v>168260</v>
      </c>
      <c r="AA7350" s="148"/>
      <c r="AB7350" s="148">
        <f t="shared" si="942"/>
        <v>168260</v>
      </c>
      <c r="AC7350" s="146"/>
      <c r="AD7350" s="148"/>
      <c r="AE7350" s="145" t="s">
        <v>4452</v>
      </c>
      <c r="AF7350" s="145"/>
      <c r="AG7350" s="145" t="s">
        <v>42</v>
      </c>
      <c r="AH7350" s="146" t="s">
        <v>3268</v>
      </c>
      <c r="AI7350" t="e">
        <v>#N/A</v>
      </c>
    </row>
    <row r="7351" spans="1:35" ht="14.25" customHeight="1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4015</v>
      </c>
      <c r="F7351" s="145" t="s">
        <v>4015</v>
      </c>
      <c r="G7351" s="8" t="s">
        <v>955</v>
      </c>
      <c r="H7351" s="145" t="s">
        <v>4451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4156</v>
      </c>
      <c r="R7351" s="145"/>
      <c r="S7351" s="148"/>
      <c r="T7351" s="148"/>
      <c r="U7351" s="148">
        <f t="shared" si="941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2"/>
        <v>22848.039215686273</v>
      </c>
      <c r="AC7351" s="146"/>
      <c r="AD7351" s="148"/>
      <c r="AE7351" s="145" t="s">
        <v>4452</v>
      </c>
      <c r="AF7351" s="145"/>
      <c r="AG7351" s="145" t="s">
        <v>51</v>
      </c>
      <c r="AH7351" s="146" t="s">
        <v>3268</v>
      </c>
      <c r="AI7351">
        <v>88</v>
      </c>
    </row>
    <row r="7352" spans="1:35" ht="14.25" customHeight="1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4158</v>
      </c>
      <c r="R7352" s="145"/>
      <c r="S7352" s="148"/>
      <c r="T7352" s="148"/>
      <c r="U7352" s="148">
        <f t="shared" si="941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3">W7352+X7352</f>
        <v>93041.29</v>
      </c>
      <c r="AA7352" s="148"/>
      <c r="AB7352" s="148">
        <f t="shared" si="942"/>
        <v>93041.29</v>
      </c>
      <c r="AC7352" s="146"/>
      <c r="AD7352" s="148"/>
      <c r="AE7352" s="145" t="s">
        <v>4452</v>
      </c>
      <c r="AF7352" s="145"/>
      <c r="AG7352" s="145" t="s">
        <v>42</v>
      </c>
      <c r="AH7352" s="146" t="s">
        <v>3268</v>
      </c>
      <c r="AI7352" t="e">
        <v>#N/A</v>
      </c>
    </row>
    <row r="7353" spans="1:35" ht="14.25" customHeight="1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4160</v>
      </c>
      <c r="R7353" s="145"/>
      <c r="S7353" s="148"/>
      <c r="T7353" s="148"/>
      <c r="U7353" s="148">
        <f t="shared" si="941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3"/>
        <v>1255.2400000000002</v>
      </c>
      <c r="AA7353" s="148"/>
      <c r="AB7353" s="148">
        <f t="shared" si="942"/>
        <v>1255.2400000000002</v>
      </c>
      <c r="AC7353" s="146"/>
      <c r="AD7353" s="148"/>
      <c r="AE7353" s="145" t="s">
        <v>4452</v>
      </c>
      <c r="AF7353" s="145"/>
      <c r="AG7353" s="145" t="s">
        <v>42</v>
      </c>
      <c r="AH7353" s="146" t="s">
        <v>3268</v>
      </c>
      <c r="AI7353" t="e">
        <v>#N/A</v>
      </c>
    </row>
    <row r="7354" spans="1:35" ht="14.25" customHeight="1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4161</v>
      </c>
      <c r="F7354" s="145" t="s">
        <v>4161</v>
      </c>
      <c r="G7354" s="145" t="s">
        <v>4161</v>
      </c>
      <c r="H7354" s="145" t="s">
        <v>4451</v>
      </c>
      <c r="I7354" s="74" t="s">
        <v>106</v>
      </c>
      <c r="J7354" s="74" t="s">
        <v>76</v>
      </c>
      <c r="K7354" s="74" t="s">
        <v>32</v>
      </c>
      <c r="L7354" s="145" t="s">
        <v>4163</v>
      </c>
      <c r="M7354" s="145"/>
      <c r="N7354" s="145" t="s">
        <v>40</v>
      </c>
      <c r="O7354" s="145" t="s">
        <v>80</v>
      </c>
      <c r="P7354" s="146">
        <v>0</v>
      </c>
      <c r="Q7354" s="147" t="s">
        <v>4164</v>
      </c>
      <c r="R7354" s="145"/>
      <c r="S7354" s="148"/>
      <c r="T7354" s="148"/>
      <c r="U7354" s="148">
        <f t="shared" si="941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3"/>
        <v>7826</v>
      </c>
      <c r="AA7354" s="148"/>
      <c r="AB7354" s="148">
        <f t="shared" si="942"/>
        <v>7826</v>
      </c>
      <c r="AC7354" s="146"/>
      <c r="AD7354" s="148"/>
      <c r="AE7354" s="145" t="s">
        <v>4452</v>
      </c>
      <c r="AF7354" s="145"/>
      <c r="AG7354" s="145" t="s">
        <v>51</v>
      </c>
      <c r="AH7354" s="146" t="s">
        <v>3268</v>
      </c>
      <c r="AI7354" t="e">
        <v>#N/A</v>
      </c>
    </row>
    <row r="7355" spans="1:35" ht="14.25" customHeight="1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4451</v>
      </c>
      <c r="I7355" s="74" t="s">
        <v>106</v>
      </c>
      <c r="J7355" s="74" t="s">
        <v>76</v>
      </c>
      <c r="K7355" s="74" t="s">
        <v>32</v>
      </c>
      <c r="L7355" s="145" t="s">
        <v>1827</v>
      </c>
      <c r="M7355" s="145"/>
      <c r="N7355" s="145" t="s">
        <v>40</v>
      </c>
      <c r="O7355" s="145" t="s">
        <v>80</v>
      </c>
      <c r="P7355" s="146">
        <v>0</v>
      </c>
      <c r="Q7355" s="147" t="s">
        <v>4165</v>
      </c>
      <c r="R7355" s="145"/>
      <c r="S7355" s="148"/>
      <c r="T7355" s="148"/>
      <c r="U7355" s="148">
        <f t="shared" si="941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3"/>
        <v>60896.558823529405</v>
      </c>
      <c r="AA7355" s="148"/>
      <c r="AB7355" s="148">
        <f t="shared" si="942"/>
        <v>60896.558823529405</v>
      </c>
      <c r="AC7355" s="146"/>
      <c r="AD7355" s="148"/>
      <c r="AE7355" s="145" t="s">
        <v>4452</v>
      </c>
      <c r="AF7355" s="145"/>
      <c r="AG7355" s="145" t="s">
        <v>51</v>
      </c>
      <c r="AH7355" s="146" t="s">
        <v>3268</v>
      </c>
      <c r="AI7355" t="e">
        <v>#N/A</v>
      </c>
    </row>
    <row r="7356" spans="1:35" ht="14.25" customHeight="1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1178</v>
      </c>
      <c r="G7356" s="145" t="s">
        <v>312</v>
      </c>
      <c r="H7356" s="145" t="s">
        <v>4451</v>
      </c>
      <c r="I7356" s="74" t="s">
        <v>106</v>
      </c>
      <c r="J7356" s="74" t="s">
        <v>76</v>
      </c>
      <c r="K7356" s="74" t="s">
        <v>32</v>
      </c>
      <c r="L7356" s="145" t="s">
        <v>1174</v>
      </c>
      <c r="M7356" s="145"/>
      <c r="N7356" s="145" t="s">
        <v>40</v>
      </c>
      <c r="O7356" s="145" t="s">
        <v>80</v>
      </c>
      <c r="P7356" s="146">
        <v>0</v>
      </c>
      <c r="Q7356" s="147" t="s">
        <v>4166</v>
      </c>
      <c r="R7356" s="145"/>
      <c r="S7356" s="148"/>
      <c r="T7356" s="148"/>
      <c r="U7356" s="148">
        <f t="shared" si="941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3"/>
        <v>232541.9</v>
      </c>
      <c r="AA7356" s="148"/>
      <c r="AB7356" s="148">
        <f t="shared" si="942"/>
        <v>232541.9</v>
      </c>
      <c r="AC7356" s="146"/>
      <c r="AD7356" s="148"/>
      <c r="AE7356" s="145" t="s">
        <v>4452</v>
      </c>
      <c r="AF7356" s="145"/>
      <c r="AG7356" s="145" t="s">
        <v>42</v>
      </c>
      <c r="AH7356" s="146" t="s">
        <v>3268</v>
      </c>
      <c r="AI7356" t="e">
        <v>#N/A</v>
      </c>
    </row>
    <row r="7357" spans="1:35" ht="14.25" customHeight="1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1178</v>
      </c>
      <c r="G7357" s="145" t="s">
        <v>312</v>
      </c>
      <c r="H7357" s="145" t="s">
        <v>4451</v>
      </c>
      <c r="I7357" s="74" t="s">
        <v>106</v>
      </c>
      <c r="J7357" s="74" t="s">
        <v>76</v>
      </c>
      <c r="K7357" s="74" t="s">
        <v>32</v>
      </c>
      <c r="L7357" s="145" t="s">
        <v>1176</v>
      </c>
      <c r="M7357" s="145"/>
      <c r="N7357" s="145" t="s">
        <v>40</v>
      </c>
      <c r="O7357" s="145" t="s">
        <v>80</v>
      </c>
      <c r="P7357" s="146">
        <v>0</v>
      </c>
      <c r="Q7357" s="147" t="s">
        <v>4167</v>
      </c>
      <c r="R7357" s="145"/>
      <c r="S7357" s="148"/>
      <c r="T7357" s="148"/>
      <c r="U7357" s="148">
        <f t="shared" si="941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3"/>
        <v>90755.4</v>
      </c>
      <c r="AA7357" s="148"/>
      <c r="AB7357" s="148">
        <f t="shared" si="942"/>
        <v>90755.4</v>
      </c>
      <c r="AC7357" s="146"/>
      <c r="AD7357" s="148"/>
      <c r="AE7357" s="145" t="s">
        <v>4452</v>
      </c>
      <c r="AF7357" s="145"/>
      <c r="AG7357" s="145" t="s">
        <v>42</v>
      </c>
      <c r="AH7357" s="146" t="s">
        <v>3268</v>
      </c>
      <c r="AI7357" t="e">
        <v>#N/A</v>
      </c>
    </row>
    <row r="7358" spans="1:35" ht="14.25" customHeight="1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1178</v>
      </c>
      <c r="G7358" s="145" t="s">
        <v>312</v>
      </c>
      <c r="H7358" s="145" t="s">
        <v>4451</v>
      </c>
      <c r="I7358" s="74" t="s">
        <v>106</v>
      </c>
      <c r="J7358" s="74" t="s">
        <v>76</v>
      </c>
      <c r="K7358" s="74" t="s">
        <v>32</v>
      </c>
      <c r="L7358" s="145" t="s">
        <v>1177</v>
      </c>
      <c r="M7358" s="145"/>
      <c r="N7358" s="145" t="s">
        <v>40</v>
      </c>
      <c r="O7358" s="145" t="s">
        <v>80</v>
      </c>
      <c r="P7358" s="146">
        <v>0</v>
      </c>
      <c r="Q7358" s="147" t="s">
        <v>4168</v>
      </c>
      <c r="R7358" s="145"/>
      <c r="S7358" s="148"/>
      <c r="T7358" s="148"/>
      <c r="U7358" s="148">
        <f t="shared" si="941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3"/>
        <v>107427.4</v>
      </c>
      <c r="AA7358" s="148"/>
      <c r="AB7358" s="148">
        <f t="shared" si="942"/>
        <v>107427.4</v>
      </c>
      <c r="AC7358" s="146"/>
      <c r="AD7358" s="148"/>
      <c r="AE7358" s="145" t="s">
        <v>4452</v>
      </c>
      <c r="AF7358" s="145"/>
      <c r="AG7358" s="145" t="s">
        <v>42</v>
      </c>
      <c r="AH7358" s="146" t="s">
        <v>3268</v>
      </c>
      <c r="AI7358" t="e">
        <v>#N/A</v>
      </c>
    </row>
    <row r="7359" spans="1:35" ht="14.25" customHeight="1">
      <c r="A7359" s="7">
        <v>43891</v>
      </c>
      <c r="B7359" s="145" t="s">
        <v>32</v>
      </c>
      <c r="C7359" s="145" t="s">
        <v>1072</v>
      </c>
      <c r="D7359" s="145" t="s">
        <v>1300</v>
      </c>
      <c r="E7359" s="145" t="s">
        <v>1314</v>
      </c>
      <c r="F7359" s="145" t="s">
        <v>1318</v>
      </c>
      <c r="G7359" s="145" t="s">
        <v>1314</v>
      </c>
      <c r="H7359" s="145" t="s">
        <v>4451</v>
      </c>
      <c r="I7359" s="74" t="s">
        <v>106</v>
      </c>
      <c r="J7359" s="74" t="s">
        <v>76</v>
      </c>
      <c r="K7359" s="74" t="s">
        <v>32</v>
      </c>
      <c r="L7359" s="145" t="s">
        <v>1314</v>
      </c>
      <c r="M7359" s="145"/>
      <c r="N7359" s="145" t="s">
        <v>40</v>
      </c>
      <c r="O7359" s="145" t="s">
        <v>80</v>
      </c>
      <c r="P7359" s="146">
        <v>0</v>
      </c>
      <c r="Q7359" s="147" t="s">
        <v>4170</v>
      </c>
      <c r="R7359" s="145"/>
      <c r="S7359" s="148"/>
      <c r="T7359" s="148"/>
      <c r="U7359" s="148">
        <f t="shared" si="941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3"/>
        <v>3988.3238095238107</v>
      </c>
      <c r="AA7359" s="148"/>
      <c r="AB7359" s="148">
        <f t="shared" si="942"/>
        <v>3988.3238095238107</v>
      </c>
      <c r="AC7359" s="146"/>
      <c r="AD7359" s="148"/>
      <c r="AE7359" s="145" t="s">
        <v>4452</v>
      </c>
      <c r="AF7359" s="145"/>
      <c r="AG7359" s="145" t="s">
        <v>42</v>
      </c>
      <c r="AH7359" s="146" t="s">
        <v>3268</v>
      </c>
      <c r="AI7359" t="e">
        <v>#N/A</v>
      </c>
    </row>
    <row r="7360" spans="1:35" ht="14.25" customHeight="1">
      <c r="A7360" s="7">
        <v>43891</v>
      </c>
      <c r="B7360" s="145" t="s">
        <v>32</v>
      </c>
      <c r="C7360" s="145" t="s">
        <v>1329</v>
      </c>
      <c r="D7360" s="145" t="s">
        <v>1440</v>
      </c>
      <c r="E7360" s="145" t="s">
        <v>1458</v>
      </c>
      <c r="F7360" s="145" t="s">
        <v>1458</v>
      </c>
      <c r="G7360" s="145" t="s">
        <v>1458</v>
      </c>
      <c r="H7360" s="145" t="s">
        <v>4451</v>
      </c>
      <c r="I7360" s="74" t="s">
        <v>106</v>
      </c>
      <c r="J7360" s="74" t="s">
        <v>76</v>
      </c>
      <c r="K7360" s="74" t="s">
        <v>32</v>
      </c>
      <c r="L7360" s="145" t="s">
        <v>1453</v>
      </c>
      <c r="M7360" s="145"/>
      <c r="N7360" s="145" t="s">
        <v>40</v>
      </c>
      <c r="O7360" s="145" t="s">
        <v>80</v>
      </c>
      <c r="P7360" s="146">
        <v>0</v>
      </c>
      <c r="Q7360" s="147" t="s">
        <v>4172</v>
      </c>
      <c r="R7360" s="145"/>
      <c r="S7360" s="148"/>
      <c r="T7360" s="148"/>
      <c r="U7360" s="148">
        <f t="shared" si="941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3"/>
        <v>57807.199999999997</v>
      </c>
      <c r="AA7360" s="148"/>
      <c r="AB7360" s="148">
        <f t="shared" si="942"/>
        <v>57807.199999999997</v>
      </c>
      <c r="AC7360" s="146"/>
      <c r="AD7360" s="148"/>
      <c r="AE7360" s="145" t="s">
        <v>4452</v>
      </c>
      <c r="AF7360" s="145"/>
      <c r="AG7360" s="145" t="s">
        <v>42</v>
      </c>
      <c r="AH7360" s="146" t="s">
        <v>3268</v>
      </c>
      <c r="AI7360" t="e">
        <v>#N/A</v>
      </c>
    </row>
    <row r="7361" spans="1:35" ht="14.25" customHeight="1">
      <c r="A7361" s="7">
        <v>43891</v>
      </c>
      <c r="B7361" s="145" t="s">
        <v>32</v>
      </c>
      <c r="C7361" s="145" t="s">
        <v>1329</v>
      </c>
      <c r="D7361" s="145" t="s">
        <v>1440</v>
      </c>
      <c r="E7361" s="145" t="s">
        <v>1458</v>
      </c>
      <c r="F7361" s="145" t="s">
        <v>1458</v>
      </c>
      <c r="G7361" s="145" t="s">
        <v>1458</v>
      </c>
      <c r="H7361" s="145" t="s">
        <v>4451</v>
      </c>
      <c r="I7361" s="74" t="s">
        <v>106</v>
      </c>
      <c r="J7361" s="74" t="s">
        <v>76</v>
      </c>
      <c r="K7361" s="74" t="s">
        <v>32</v>
      </c>
      <c r="L7361" s="145" t="s">
        <v>1454</v>
      </c>
      <c r="M7361" s="145"/>
      <c r="N7361" s="145" t="s">
        <v>40</v>
      </c>
      <c r="O7361" s="145" t="s">
        <v>80</v>
      </c>
      <c r="P7361" s="146">
        <v>0</v>
      </c>
      <c r="Q7361" s="147" t="s">
        <v>4173</v>
      </c>
      <c r="R7361" s="145"/>
      <c r="S7361" s="148"/>
      <c r="T7361" s="148"/>
      <c r="U7361" s="148">
        <f t="shared" si="941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3"/>
        <v>118147.1</v>
      </c>
      <c r="AA7361" s="148"/>
      <c r="AB7361" s="148">
        <f t="shared" si="942"/>
        <v>118147.1</v>
      </c>
      <c r="AC7361" s="146"/>
      <c r="AD7361" s="148"/>
      <c r="AE7361" s="145" t="s">
        <v>4452</v>
      </c>
      <c r="AF7361" s="145"/>
      <c r="AG7361" s="145" t="s">
        <v>42</v>
      </c>
      <c r="AH7361" s="146" t="s">
        <v>3268</v>
      </c>
      <c r="AI7361" t="e">
        <v>#N/A</v>
      </c>
    </row>
    <row r="7362" spans="1:35" ht="14.25" customHeight="1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3510</v>
      </c>
      <c r="F7362" s="145" t="s">
        <v>3510</v>
      </c>
      <c r="G7362" s="145" t="s">
        <v>3510</v>
      </c>
      <c r="H7362" s="145" t="s">
        <v>4451</v>
      </c>
      <c r="I7362" s="74" t="s">
        <v>106</v>
      </c>
      <c r="J7362" s="74" t="s">
        <v>76</v>
      </c>
      <c r="K7362" s="74" t="s">
        <v>32</v>
      </c>
      <c r="L7362" s="145" t="s">
        <v>3511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1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3"/>
        <v>646.6</v>
      </c>
      <c r="AA7362" s="148"/>
      <c r="AB7362" s="148">
        <f t="shared" si="942"/>
        <v>646.6</v>
      </c>
      <c r="AC7362" s="146"/>
      <c r="AD7362" s="148"/>
      <c r="AE7362" s="145" t="s">
        <v>4452</v>
      </c>
      <c r="AF7362" s="145"/>
      <c r="AG7362" s="145" t="s">
        <v>51</v>
      </c>
      <c r="AH7362" s="146" t="s">
        <v>3268</v>
      </c>
      <c r="AI7362" t="e">
        <v>#N/A</v>
      </c>
    </row>
    <row r="7363" spans="1:35" ht="14.25" customHeight="1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4015</v>
      </c>
      <c r="G7363" s="8" t="s">
        <v>955</v>
      </c>
      <c r="H7363" s="145" t="s">
        <v>4451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1"/>
        <v>1966.8627450980391</v>
      </c>
      <c r="V7363" s="148"/>
      <c r="W7363" s="148">
        <v>1966.8627450980391</v>
      </c>
      <c r="X7363" s="148"/>
      <c r="Y7363" s="14">
        <f t="shared" ref="Y7363:Y7426" si="944">IF(W7363-AB7363&lt;=0,0,IF(O7363="返现",MAX(W7363-AA7363-AB7363,0),MAX(W7363-AB7363,0)))</f>
        <v>0</v>
      </c>
      <c r="Z7363" s="16"/>
      <c r="AA7363" s="148"/>
      <c r="AB7363" s="148">
        <f t="shared" si="942"/>
        <v>1966.8627450980391</v>
      </c>
      <c r="AC7363" s="146"/>
      <c r="AD7363" s="148"/>
      <c r="AE7363" s="145" t="s">
        <v>4452</v>
      </c>
      <c r="AF7363" s="145"/>
      <c r="AG7363" s="145" t="s">
        <v>51</v>
      </c>
      <c r="AH7363" s="146" t="s">
        <v>3268</v>
      </c>
      <c r="AI7363">
        <v>88</v>
      </c>
    </row>
    <row r="7364" spans="1:35" ht="14.25" customHeight="1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1"/>
        <v>20944.88</v>
      </c>
      <c r="V7364" s="148"/>
      <c r="W7364" s="148">
        <v>20944.88</v>
      </c>
      <c r="X7364" s="148"/>
      <c r="Y7364" s="14">
        <f t="shared" si="944"/>
        <v>0</v>
      </c>
      <c r="Z7364" s="16">
        <f t="shared" ref="Z7364:Z7393" si="945">W7364+X7364</f>
        <v>20944.88</v>
      </c>
      <c r="AA7364" s="148"/>
      <c r="AB7364" s="148">
        <f t="shared" si="942"/>
        <v>20944.88</v>
      </c>
      <c r="AC7364" s="146"/>
      <c r="AD7364" s="148"/>
      <c r="AE7364" s="145" t="s">
        <v>4452</v>
      </c>
      <c r="AF7364" s="145"/>
      <c r="AG7364" s="145" t="s">
        <v>42</v>
      </c>
      <c r="AH7364" s="146" t="s">
        <v>3268</v>
      </c>
      <c r="AI7364" t="e">
        <v>#N/A</v>
      </c>
    </row>
    <row r="7365" spans="1:35" ht="14.25" customHeight="1">
      <c r="A7365" s="7">
        <v>43891</v>
      </c>
      <c r="B7365" s="145" t="s">
        <v>32</v>
      </c>
      <c r="C7365" s="145" t="s">
        <v>1072</v>
      </c>
      <c r="D7365" s="145" t="s">
        <v>1300</v>
      </c>
      <c r="E7365" s="145" t="s">
        <v>1314</v>
      </c>
      <c r="F7365" s="145" t="s">
        <v>1318</v>
      </c>
      <c r="G7365" s="145" t="s">
        <v>1314</v>
      </c>
      <c r="H7365" s="145" t="s">
        <v>4451</v>
      </c>
      <c r="I7365" s="74" t="s">
        <v>106</v>
      </c>
      <c r="J7365" s="74" t="s">
        <v>76</v>
      </c>
      <c r="K7365" s="74" t="s">
        <v>32</v>
      </c>
      <c r="L7365" s="145" t="s">
        <v>1314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1"/>
        <v>21006.152380952379</v>
      </c>
      <c r="V7365" s="148"/>
      <c r="W7365" s="148">
        <v>21006.152380952379</v>
      </c>
      <c r="X7365" s="148"/>
      <c r="Y7365" s="14">
        <f t="shared" si="944"/>
        <v>0</v>
      </c>
      <c r="Z7365" s="16">
        <f t="shared" si="945"/>
        <v>21006.152380952379</v>
      </c>
      <c r="AA7365" s="148"/>
      <c r="AB7365" s="148">
        <f t="shared" si="942"/>
        <v>21006.152380952379</v>
      </c>
      <c r="AC7365" s="146"/>
      <c r="AD7365" s="148"/>
      <c r="AE7365" s="145" t="s">
        <v>4452</v>
      </c>
      <c r="AF7365" s="145"/>
      <c r="AG7365" s="145" t="s">
        <v>42</v>
      </c>
      <c r="AH7365" s="146" t="s">
        <v>3268</v>
      </c>
      <c r="AI7365" t="e">
        <v>#N/A</v>
      </c>
    </row>
    <row r="7366" spans="1:35" ht="14.25" customHeight="1">
      <c r="A7366" s="7">
        <v>43891</v>
      </c>
      <c r="B7366" s="145" t="s">
        <v>32</v>
      </c>
      <c r="C7366" s="145" t="s">
        <v>1329</v>
      </c>
      <c r="D7366" s="145" t="s">
        <v>1440</v>
      </c>
      <c r="E7366" s="145" t="s">
        <v>1458</v>
      </c>
      <c r="F7366" s="145" t="s">
        <v>4453</v>
      </c>
      <c r="G7366" s="145" t="s">
        <v>1458</v>
      </c>
      <c r="H7366" s="145" t="s">
        <v>4451</v>
      </c>
      <c r="I7366" s="74" t="s">
        <v>106</v>
      </c>
      <c r="J7366" s="74" t="s">
        <v>76</v>
      </c>
      <c r="K7366" s="74" t="s">
        <v>32</v>
      </c>
      <c r="L7366" s="145" t="s">
        <v>1454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1"/>
        <v>6384.9</v>
      </c>
      <c r="V7366" s="148"/>
      <c r="W7366" s="148">
        <v>6384.9</v>
      </c>
      <c r="X7366" s="148"/>
      <c r="Y7366" s="14">
        <f t="shared" si="944"/>
        <v>0</v>
      </c>
      <c r="Z7366" s="16">
        <f t="shared" si="945"/>
        <v>6384.9</v>
      </c>
      <c r="AA7366" s="148"/>
      <c r="AB7366" s="148">
        <f t="shared" si="942"/>
        <v>6384.9</v>
      </c>
      <c r="AC7366" s="146"/>
      <c r="AD7366" s="148"/>
      <c r="AE7366" s="145" t="s">
        <v>4452</v>
      </c>
      <c r="AF7366" s="145"/>
      <c r="AG7366" s="145" t="s">
        <v>42</v>
      </c>
      <c r="AH7366" s="146" t="s">
        <v>3268</v>
      </c>
      <c r="AI7366" t="e">
        <v>#N/A</v>
      </c>
    </row>
    <row r="7367" spans="1:35" ht="14.25" customHeight="1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1"/>
        <v>15496.2</v>
      </c>
      <c r="V7367" s="148"/>
      <c r="W7367" s="148">
        <v>15496.2</v>
      </c>
      <c r="X7367" s="148"/>
      <c r="Y7367" s="14">
        <f t="shared" si="944"/>
        <v>0</v>
      </c>
      <c r="Z7367" s="16">
        <f t="shared" si="945"/>
        <v>15496.2</v>
      </c>
      <c r="AA7367" s="148"/>
      <c r="AB7367" s="148">
        <f t="shared" si="942"/>
        <v>15496.2</v>
      </c>
      <c r="AC7367" s="146"/>
      <c r="AD7367" s="148"/>
      <c r="AE7367" s="145" t="s">
        <v>4452</v>
      </c>
      <c r="AF7367" s="145"/>
      <c r="AG7367" s="150" t="s">
        <v>42</v>
      </c>
      <c r="AH7367" s="146" t="s">
        <v>3268</v>
      </c>
      <c r="AI7367" t="e">
        <v>#N/A</v>
      </c>
    </row>
    <row r="7368" spans="1:35" ht="14.25" customHeight="1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1"/>
        <v>15847.03</v>
      </c>
      <c r="V7368" s="148"/>
      <c r="W7368" s="148">
        <v>15847.03</v>
      </c>
      <c r="X7368" s="148"/>
      <c r="Y7368" s="14">
        <f t="shared" si="944"/>
        <v>0</v>
      </c>
      <c r="Z7368" s="16">
        <f t="shared" si="945"/>
        <v>15847.03</v>
      </c>
      <c r="AA7368" s="148"/>
      <c r="AB7368" s="148">
        <f t="shared" si="942"/>
        <v>15847.03</v>
      </c>
      <c r="AC7368" s="146"/>
      <c r="AD7368" s="148"/>
      <c r="AE7368" s="145" t="s">
        <v>4452</v>
      </c>
      <c r="AF7368" s="145"/>
      <c r="AG7368" s="150" t="s">
        <v>42</v>
      </c>
      <c r="AH7368" s="146" t="s">
        <v>3268</v>
      </c>
      <c r="AI7368" t="e">
        <v>#N/A</v>
      </c>
    </row>
    <row r="7369" spans="1:35" ht="14.25" customHeight="1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1"/>
        <v>21812.799999999999</v>
      </c>
      <c r="V7369" s="148"/>
      <c r="W7369" s="148">
        <v>21812.799999999999</v>
      </c>
      <c r="X7369" s="148"/>
      <c r="Y7369" s="14">
        <f t="shared" si="944"/>
        <v>0</v>
      </c>
      <c r="Z7369" s="16">
        <f t="shared" si="945"/>
        <v>21812.799999999999</v>
      </c>
      <c r="AA7369" s="148"/>
      <c r="AB7369" s="148">
        <f t="shared" si="942"/>
        <v>21812.799999999999</v>
      </c>
      <c r="AC7369" s="146"/>
      <c r="AD7369" s="148"/>
      <c r="AE7369" s="145" t="s">
        <v>4452</v>
      </c>
      <c r="AF7369" s="145"/>
      <c r="AG7369" s="150" t="s">
        <v>42</v>
      </c>
      <c r="AH7369" s="146" t="s">
        <v>3268</v>
      </c>
      <c r="AI7369" t="e">
        <v>#N/A</v>
      </c>
    </row>
    <row r="7370" spans="1:35" ht="14.25" customHeight="1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1"/>
        <v>3558.36</v>
      </c>
      <c r="V7370" s="148"/>
      <c r="W7370" s="148">
        <v>3558.36</v>
      </c>
      <c r="X7370" s="148"/>
      <c r="Y7370" s="14">
        <f t="shared" si="944"/>
        <v>0</v>
      </c>
      <c r="Z7370" s="16">
        <f t="shared" si="945"/>
        <v>3558.36</v>
      </c>
      <c r="AA7370" s="148"/>
      <c r="AB7370" s="148">
        <f t="shared" si="942"/>
        <v>3558.36</v>
      </c>
      <c r="AC7370" s="146"/>
      <c r="AD7370" s="148"/>
      <c r="AE7370" s="145" t="s">
        <v>4452</v>
      </c>
      <c r="AF7370" s="145"/>
      <c r="AG7370" s="150" t="s">
        <v>42</v>
      </c>
      <c r="AH7370" s="146" t="s">
        <v>3268</v>
      </c>
      <c r="AI7370" t="e">
        <v>#N/A</v>
      </c>
    </row>
    <row r="7371" spans="1:35" ht="14.25" customHeight="1">
      <c r="A7371" s="7">
        <v>43891</v>
      </c>
      <c r="B7371" s="145" t="s">
        <v>32</v>
      </c>
      <c r="C7371" s="145" t="s">
        <v>1329</v>
      </c>
      <c r="D7371" s="145" t="s">
        <v>1440</v>
      </c>
      <c r="E7371" s="145" t="s">
        <v>1458</v>
      </c>
      <c r="F7371" s="145" t="s">
        <v>4453</v>
      </c>
      <c r="G7371" s="145" t="s">
        <v>1458</v>
      </c>
      <c r="H7371" s="145" t="s">
        <v>4451</v>
      </c>
      <c r="I7371" s="74" t="s">
        <v>106</v>
      </c>
      <c r="J7371" s="74" t="s">
        <v>76</v>
      </c>
      <c r="K7371" s="74" t="s">
        <v>32</v>
      </c>
      <c r="L7371" s="145" t="s">
        <v>1453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1"/>
        <v>18374</v>
      </c>
      <c r="V7371" s="148"/>
      <c r="W7371" s="148">
        <v>18374</v>
      </c>
      <c r="X7371" s="148"/>
      <c r="Y7371" s="14">
        <f t="shared" si="944"/>
        <v>0</v>
      </c>
      <c r="Z7371" s="16">
        <f t="shared" si="945"/>
        <v>18374</v>
      </c>
      <c r="AA7371" s="148"/>
      <c r="AB7371" s="148">
        <f t="shared" si="942"/>
        <v>18374</v>
      </c>
      <c r="AC7371" s="146"/>
      <c r="AD7371" s="148"/>
      <c r="AE7371" s="145" t="s">
        <v>4452</v>
      </c>
      <c r="AF7371" s="145"/>
      <c r="AG7371" s="150" t="s">
        <v>42</v>
      </c>
      <c r="AH7371" s="146" t="s">
        <v>3268</v>
      </c>
      <c r="AI7371" t="e">
        <v>#N/A</v>
      </c>
    </row>
    <row r="7372" spans="1:35" ht="14.25" customHeight="1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1747</v>
      </c>
      <c r="F7372" s="145" t="s">
        <v>4454</v>
      </c>
      <c r="G7372" s="145" t="s">
        <v>1747</v>
      </c>
      <c r="H7372" s="145" t="s">
        <v>4455</v>
      </c>
      <c r="I7372" s="74" t="s">
        <v>106</v>
      </c>
      <c r="J7372" s="74" t="s">
        <v>4456</v>
      </c>
      <c r="K7372" s="74" t="s">
        <v>32</v>
      </c>
      <c r="L7372" s="145" t="s">
        <v>1747</v>
      </c>
      <c r="M7372" s="145"/>
      <c r="N7372" s="145" t="s">
        <v>3082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1"/>
        <v>218000</v>
      </c>
      <c r="V7372" s="148"/>
      <c r="W7372" s="148">
        <v>218000</v>
      </c>
      <c r="X7372" s="148"/>
      <c r="Y7372" s="14">
        <f t="shared" si="944"/>
        <v>0</v>
      </c>
      <c r="Z7372" s="16">
        <f t="shared" si="945"/>
        <v>218000</v>
      </c>
      <c r="AA7372" s="148"/>
      <c r="AB7372" s="148">
        <f t="shared" si="942"/>
        <v>218000</v>
      </c>
      <c r="AC7372" s="146"/>
      <c r="AD7372" s="148"/>
      <c r="AE7372" s="145" t="s">
        <v>4452</v>
      </c>
      <c r="AF7372" s="145"/>
      <c r="AG7372" s="145" t="s">
        <v>42</v>
      </c>
      <c r="AH7372" s="146" t="s">
        <v>3268</v>
      </c>
      <c r="AI7372" t="e">
        <v>#N/A</v>
      </c>
    </row>
    <row r="7373" spans="1:35" ht="14.25" customHeight="1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1747</v>
      </c>
      <c r="F7373" s="145" t="s">
        <v>4457</v>
      </c>
      <c r="G7373" s="145" t="s">
        <v>1747</v>
      </c>
      <c r="H7373" s="145" t="s">
        <v>4455</v>
      </c>
      <c r="I7373" s="74" t="s">
        <v>106</v>
      </c>
      <c r="J7373" s="74" t="s">
        <v>4456</v>
      </c>
      <c r="K7373" s="74" t="s">
        <v>32</v>
      </c>
      <c r="L7373" s="145" t="s">
        <v>1747</v>
      </c>
      <c r="M7373" s="145"/>
      <c r="N7373" s="145" t="s">
        <v>3082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1"/>
        <v>228442</v>
      </c>
      <c r="V7373" s="148"/>
      <c r="W7373" s="148">
        <v>228442</v>
      </c>
      <c r="X7373" s="148"/>
      <c r="Y7373" s="14">
        <f t="shared" si="944"/>
        <v>0</v>
      </c>
      <c r="Z7373" s="16">
        <f t="shared" si="945"/>
        <v>228442</v>
      </c>
      <c r="AA7373" s="148"/>
      <c r="AB7373" s="148">
        <f t="shared" si="942"/>
        <v>228442</v>
      </c>
      <c r="AC7373" s="146"/>
      <c r="AD7373" s="148"/>
      <c r="AE7373" s="145" t="s">
        <v>4452</v>
      </c>
      <c r="AF7373" s="145"/>
      <c r="AG7373" s="145" t="s">
        <v>42</v>
      </c>
      <c r="AH7373" s="146" t="s">
        <v>3268</v>
      </c>
      <c r="AI7373" t="e">
        <v>#N/A</v>
      </c>
    </row>
    <row r="7374" spans="1:35" ht="14.25" customHeight="1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2852</v>
      </c>
      <c r="F7374" s="145" t="s">
        <v>4458</v>
      </c>
      <c r="G7374" s="145" t="s">
        <v>2852</v>
      </c>
      <c r="H7374" s="145" t="s">
        <v>4455</v>
      </c>
      <c r="I7374" s="74" t="s">
        <v>106</v>
      </c>
      <c r="J7374" s="74" t="s">
        <v>4456</v>
      </c>
      <c r="K7374" s="74" t="s">
        <v>32</v>
      </c>
      <c r="L7374" s="145" t="s">
        <v>2852</v>
      </c>
      <c r="M7374" s="145"/>
      <c r="N7374" s="145" t="s">
        <v>3082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1"/>
        <v>360000</v>
      </c>
      <c r="V7374" s="148"/>
      <c r="W7374" s="148">
        <v>360000</v>
      </c>
      <c r="X7374" s="148"/>
      <c r="Y7374" s="14">
        <f t="shared" si="944"/>
        <v>0</v>
      </c>
      <c r="Z7374" s="16">
        <f t="shared" si="945"/>
        <v>360000</v>
      </c>
      <c r="AA7374" s="148"/>
      <c r="AB7374" s="148">
        <f t="shared" si="942"/>
        <v>360000</v>
      </c>
      <c r="AC7374" s="146"/>
      <c r="AD7374" s="148"/>
      <c r="AE7374" s="145" t="s">
        <v>4452</v>
      </c>
      <c r="AF7374" s="145"/>
      <c r="AG7374" s="145" t="s">
        <v>42</v>
      </c>
      <c r="AH7374" s="146" t="s">
        <v>3268</v>
      </c>
      <c r="AI7374" t="e">
        <v>#N/A</v>
      </c>
    </row>
    <row r="7375" spans="1:35" ht="14.25" customHeight="1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2852</v>
      </c>
      <c r="F7375" s="145" t="s">
        <v>4459</v>
      </c>
      <c r="G7375" s="145" t="s">
        <v>2852</v>
      </c>
      <c r="H7375" s="145" t="s">
        <v>4455</v>
      </c>
      <c r="I7375" s="74" t="s">
        <v>106</v>
      </c>
      <c r="J7375" s="74" t="s">
        <v>4456</v>
      </c>
      <c r="K7375" s="74" t="s">
        <v>32</v>
      </c>
      <c r="L7375" s="145" t="s">
        <v>2852</v>
      </c>
      <c r="M7375" s="145"/>
      <c r="N7375" s="145" t="s">
        <v>3082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1"/>
        <v>94000</v>
      </c>
      <c r="V7375" s="148"/>
      <c r="W7375" s="148">
        <v>94000</v>
      </c>
      <c r="X7375" s="148"/>
      <c r="Y7375" s="14">
        <f t="shared" si="944"/>
        <v>0</v>
      </c>
      <c r="Z7375" s="16">
        <f t="shared" si="945"/>
        <v>94000</v>
      </c>
      <c r="AA7375" s="148"/>
      <c r="AB7375" s="148">
        <f t="shared" si="942"/>
        <v>94000</v>
      </c>
      <c r="AC7375" s="146"/>
      <c r="AD7375" s="148"/>
      <c r="AE7375" s="145" t="s">
        <v>4452</v>
      </c>
      <c r="AF7375" s="145"/>
      <c r="AG7375" s="145" t="s">
        <v>42</v>
      </c>
      <c r="AH7375" s="146" t="s">
        <v>3268</v>
      </c>
      <c r="AI7375" t="e">
        <v>#N/A</v>
      </c>
    </row>
    <row r="7376" spans="1:35" ht="14.25" customHeight="1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4425</v>
      </c>
      <c r="F7376" s="145" t="s">
        <v>4460</v>
      </c>
      <c r="G7376" s="145" t="s">
        <v>1747</v>
      </c>
      <c r="H7376" s="145" t="s">
        <v>4455</v>
      </c>
      <c r="I7376" s="74" t="s">
        <v>106</v>
      </c>
      <c r="J7376" s="74" t="s">
        <v>4456</v>
      </c>
      <c r="K7376" s="74" t="s">
        <v>32</v>
      </c>
      <c r="L7376" s="145" t="s">
        <v>4425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1"/>
        <v>1892243.0869565215</v>
      </c>
      <c r="V7376" s="148"/>
      <c r="W7376" s="148">
        <v>1892243.0869565215</v>
      </c>
      <c r="X7376" s="148"/>
      <c r="Y7376" s="14">
        <f t="shared" si="944"/>
        <v>0</v>
      </c>
      <c r="Z7376" s="16">
        <f t="shared" si="945"/>
        <v>1892243.0869565215</v>
      </c>
      <c r="AA7376" s="148"/>
      <c r="AB7376" s="148">
        <f t="shared" si="942"/>
        <v>1892243.0869565215</v>
      </c>
      <c r="AC7376" s="146"/>
      <c r="AD7376" s="148"/>
      <c r="AE7376" s="145" t="s">
        <v>4452</v>
      </c>
      <c r="AF7376" s="145"/>
      <c r="AG7376" s="145" t="s">
        <v>42</v>
      </c>
      <c r="AH7376" s="146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18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6"/>
      <c r="N7377" s="8" t="s">
        <v>4477</v>
      </c>
      <c r="O7377" s="8" t="s">
        <v>41</v>
      </c>
      <c r="P7377" s="26">
        <v>0.05</v>
      </c>
      <c r="Q7377" s="27" t="s">
        <v>2118</v>
      </c>
      <c r="R7377" s="19"/>
      <c r="S7377" s="16"/>
      <c r="T7377" s="16"/>
      <c r="U7377" s="14">
        <v>3443.8307200000013</v>
      </c>
      <c r="V7377" s="14">
        <f t="shared" ref="V7377:V7440" si="946">S7377+T7377-U7377</f>
        <v>-3443.8307200000013</v>
      </c>
      <c r="W7377" s="14">
        <f t="shared" ref="W7377:W7383" si="947">IF(O7377="返货",U7377/(1+P7377),IF(O7377="返现",U7377,IF(O7377="折扣",U7377*P7377,IF(O7377="无",U7377))))</f>
        <v>3279.838780952382</v>
      </c>
      <c r="X7377" s="14"/>
      <c r="Y7377" s="14">
        <f t="shared" si="944"/>
        <v>0</v>
      </c>
      <c r="Z7377" s="16">
        <f t="shared" si="945"/>
        <v>3279.838780952382</v>
      </c>
      <c r="AA7377" s="14">
        <f t="shared" ref="AA7377:AA7440" si="948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18" t="s">
        <v>1995</v>
      </c>
      <c r="I7378" s="73" t="s">
        <v>1996</v>
      </c>
      <c r="J7378" s="73" t="s">
        <v>1997</v>
      </c>
      <c r="K7378" s="73" t="s">
        <v>32</v>
      </c>
      <c r="L7378" s="8" t="s">
        <v>375</v>
      </c>
      <c r="M7378" s="73"/>
      <c r="N7378" s="8" t="s">
        <v>4477</v>
      </c>
      <c r="O7378" s="8" t="s">
        <v>41</v>
      </c>
      <c r="P7378" s="10">
        <v>0.05</v>
      </c>
      <c r="Q7378" s="91" t="s">
        <v>2118</v>
      </c>
      <c r="R7378" s="73"/>
      <c r="S7378" s="16"/>
      <c r="T7378" s="13"/>
      <c r="U7378" s="13">
        <v>3858.3431699999996</v>
      </c>
      <c r="V7378" s="14">
        <f t="shared" si="946"/>
        <v>-3858.3431699999996</v>
      </c>
      <c r="W7378" s="14">
        <f t="shared" si="947"/>
        <v>3674.6125428571422</v>
      </c>
      <c r="X7378" s="13"/>
      <c r="Y7378" s="14">
        <f t="shared" si="944"/>
        <v>0</v>
      </c>
      <c r="Z7378" s="16">
        <f t="shared" si="945"/>
        <v>3674.6125428571422</v>
      </c>
      <c r="AA7378" s="13">
        <f t="shared" si="948"/>
        <v>183.73062714285743</v>
      </c>
      <c r="AB7378" s="13">
        <f t="shared" ref="AB7378" si="949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4477</v>
      </c>
      <c r="O7379" s="8" t="s">
        <v>41</v>
      </c>
      <c r="P7379" s="26">
        <v>0.04</v>
      </c>
      <c r="Q7379" s="27" t="s">
        <v>2339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6"/>
        <v>-0.51880999999999999</v>
      </c>
      <c r="W7379" s="14">
        <f t="shared" si="947"/>
        <v>0.49885576923076919</v>
      </c>
      <c r="X7379" s="14"/>
      <c r="Y7379" s="14">
        <f t="shared" si="944"/>
        <v>0</v>
      </c>
      <c r="Z7379" s="16">
        <f t="shared" si="945"/>
        <v>0.49885576923076919</v>
      </c>
      <c r="AA7379" s="14">
        <f t="shared" si="948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2340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18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4477</v>
      </c>
      <c r="O7380" s="8" t="s">
        <v>41</v>
      </c>
      <c r="P7380" s="26">
        <v>0.01</v>
      </c>
      <c r="Q7380" s="27" t="s">
        <v>2633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6"/>
        <v>-11967.283889999995</v>
      </c>
      <c r="W7380" s="14">
        <f t="shared" si="947"/>
        <v>11848.795930693064</v>
      </c>
      <c r="X7380" s="14"/>
      <c r="Y7380" s="14">
        <f t="shared" si="944"/>
        <v>0</v>
      </c>
      <c r="Z7380" s="16">
        <f t="shared" si="945"/>
        <v>11848.795930693064</v>
      </c>
      <c r="AA7380" s="13">
        <f t="shared" si="948"/>
        <v>118.48795930693086</v>
      </c>
      <c r="AB7380" s="14">
        <f t="shared" ref="AB7380:AB7383" si="950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18" t="s">
        <v>1995</v>
      </c>
      <c r="I7381" s="73" t="s">
        <v>1996</v>
      </c>
      <c r="J7381" s="73" t="s">
        <v>1997</v>
      </c>
      <c r="K7381" s="73" t="s">
        <v>32</v>
      </c>
      <c r="L7381" s="8" t="s">
        <v>2631</v>
      </c>
      <c r="M7381" s="73"/>
      <c r="N7381" s="8" t="s">
        <v>4477</v>
      </c>
      <c r="O7381" s="8" t="s">
        <v>41</v>
      </c>
      <c r="P7381" s="26">
        <v>0.01</v>
      </c>
      <c r="Q7381" s="91" t="s">
        <v>2633</v>
      </c>
      <c r="R7381" s="73"/>
      <c r="S7381" s="16"/>
      <c r="T7381" s="13"/>
      <c r="U7381" s="13">
        <v>20162.516270000011</v>
      </c>
      <c r="V7381" s="14">
        <f t="shared" si="946"/>
        <v>-20162.516270000011</v>
      </c>
      <c r="W7381" s="14">
        <f t="shared" si="947"/>
        <v>19962.887396039616</v>
      </c>
      <c r="X7381" s="13"/>
      <c r="Y7381" s="14">
        <f t="shared" si="944"/>
        <v>0</v>
      </c>
      <c r="Z7381" s="16">
        <f t="shared" si="945"/>
        <v>19962.887396039616</v>
      </c>
      <c r="AA7381" s="13">
        <f t="shared" si="948"/>
        <v>199.62887396039514</v>
      </c>
      <c r="AB7381" s="14">
        <f t="shared" si="950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74" t="s">
        <v>32</v>
      </c>
      <c r="C7382" s="74" t="s">
        <v>1072</v>
      </c>
      <c r="D7382" s="74" t="s">
        <v>1181</v>
      </c>
      <c r="E7382" s="74" t="s">
        <v>2631</v>
      </c>
      <c r="F7382" s="74" t="s">
        <v>2631</v>
      </c>
      <c r="G7382" s="74" t="s">
        <v>2631</v>
      </c>
      <c r="H7382" s="74" t="s">
        <v>1995</v>
      </c>
      <c r="I7382" s="74" t="s">
        <v>1996</v>
      </c>
      <c r="J7382" s="74" t="s">
        <v>1997</v>
      </c>
      <c r="K7382" s="74" t="s">
        <v>32</v>
      </c>
      <c r="L7382" s="74" t="s">
        <v>2631</v>
      </c>
      <c r="M7382" s="74"/>
      <c r="N7382" s="8" t="s">
        <v>4477</v>
      </c>
      <c r="O7382" s="74" t="s">
        <v>41</v>
      </c>
      <c r="P7382" s="10">
        <v>0.01</v>
      </c>
      <c r="Q7382" s="12" t="s">
        <v>2633</v>
      </c>
      <c r="R7382" s="74"/>
      <c r="S7382" s="139"/>
      <c r="T7382" s="14"/>
      <c r="U7382" s="14">
        <v>769.84361000000001</v>
      </c>
      <c r="V7382" s="14">
        <f t="shared" si="946"/>
        <v>-769.84361000000001</v>
      </c>
      <c r="W7382" s="14">
        <f t="shared" si="947"/>
        <v>762.22139603960397</v>
      </c>
      <c r="X7382" s="14"/>
      <c r="Y7382" s="14">
        <f t="shared" si="944"/>
        <v>0</v>
      </c>
      <c r="Z7382" s="16">
        <f t="shared" si="945"/>
        <v>762.22139603960397</v>
      </c>
      <c r="AA7382" s="13">
        <f t="shared" si="948"/>
        <v>7.6222139603960386</v>
      </c>
      <c r="AB7382" s="14">
        <f t="shared" si="950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74" t="s">
        <v>32</v>
      </c>
      <c r="C7383" s="74" t="s">
        <v>1329</v>
      </c>
      <c r="D7383" s="74" t="s">
        <v>1511</v>
      </c>
      <c r="E7383" s="74" t="s">
        <v>3496</v>
      </c>
      <c r="F7383" s="74" t="s">
        <v>3496</v>
      </c>
      <c r="G7383" s="74" t="s">
        <v>3496</v>
      </c>
      <c r="H7383" s="74" t="s">
        <v>1995</v>
      </c>
      <c r="I7383" s="74" t="s">
        <v>1996</v>
      </c>
      <c r="J7383" s="74" t="s">
        <v>1997</v>
      </c>
      <c r="K7383" s="74" t="s">
        <v>32</v>
      </c>
      <c r="L7383" s="74" t="s">
        <v>3496</v>
      </c>
      <c r="M7383" s="74"/>
      <c r="N7383" s="8" t="s">
        <v>4477</v>
      </c>
      <c r="O7383" s="74" t="s">
        <v>80</v>
      </c>
      <c r="P7383" s="10">
        <v>0</v>
      </c>
      <c r="Q7383" s="12" t="s">
        <v>3497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6"/>
        <v>-101.70000000000002</v>
      </c>
      <c r="W7383" s="14">
        <f t="shared" si="947"/>
        <v>101.70000000000002</v>
      </c>
      <c r="X7383" s="14"/>
      <c r="Y7383" s="14">
        <f t="shared" si="944"/>
        <v>0</v>
      </c>
      <c r="Z7383" s="16">
        <f t="shared" si="945"/>
        <v>101.70000000000002</v>
      </c>
      <c r="AA7383" s="14">
        <f t="shared" si="948"/>
        <v>0</v>
      </c>
      <c r="AB7383" s="14">
        <f t="shared" si="950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18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4477</v>
      </c>
      <c r="O7384" s="8" t="s">
        <v>80</v>
      </c>
      <c r="P7384" s="26">
        <v>0</v>
      </c>
      <c r="Q7384" s="27" t="s">
        <v>2212</v>
      </c>
      <c r="R7384" s="12"/>
      <c r="S7384" s="16"/>
      <c r="T7384" s="16"/>
      <c r="U7384" s="14">
        <v>1.3936200000000001</v>
      </c>
      <c r="V7384" s="14">
        <f t="shared" si="946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4"/>
        <v>0</v>
      </c>
      <c r="Z7384" s="16">
        <f t="shared" si="945"/>
        <v>1.3936200000000001</v>
      </c>
      <c r="AA7384" s="14">
        <f t="shared" si="948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2213</v>
      </c>
      <c r="AG7384" s="16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74" t="s">
        <v>32</v>
      </c>
      <c r="C7385" s="74" t="s">
        <v>1072</v>
      </c>
      <c r="D7385" s="74" t="s">
        <v>1300</v>
      </c>
      <c r="E7385" s="74" t="s">
        <v>1314</v>
      </c>
      <c r="F7385" s="74" t="s">
        <v>1318</v>
      </c>
      <c r="G7385" s="74" t="s">
        <v>1314</v>
      </c>
      <c r="H7385" s="74" t="s">
        <v>1995</v>
      </c>
      <c r="I7385" s="74" t="s">
        <v>1996</v>
      </c>
      <c r="J7385" s="74" t="s">
        <v>1997</v>
      </c>
      <c r="K7385" s="74" t="s">
        <v>32</v>
      </c>
      <c r="L7385" s="74" t="s">
        <v>1316</v>
      </c>
      <c r="M7385" s="74"/>
      <c r="N7385" s="8" t="s">
        <v>4477</v>
      </c>
      <c r="O7385" s="74" t="s">
        <v>80</v>
      </c>
      <c r="P7385" s="10">
        <v>0</v>
      </c>
      <c r="Q7385" s="12" t="s">
        <v>2714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6"/>
        <v>-2468.4102000000003</v>
      </c>
      <c r="W7385" s="14">
        <f t="shared" ref="W7385:W7405" si="951">IF(O7385="返货",U7385/(1+P7385),IF(O7385="返现",U7385,IF(O7385="折扣",U7385*P7385,IF(O7385="无",U7385))))</f>
        <v>2468.4102000000003</v>
      </c>
      <c r="X7385" s="14">
        <f t="shared" ref="X7385" si="952">W7385*R7385/(1-R7385)</f>
        <v>50.375718367346948</v>
      </c>
      <c r="Y7385" s="14">
        <f t="shared" si="944"/>
        <v>0</v>
      </c>
      <c r="Z7385" s="16">
        <f t="shared" si="945"/>
        <v>2518.7859183673472</v>
      </c>
      <c r="AA7385" s="14">
        <f t="shared" si="948"/>
        <v>0</v>
      </c>
      <c r="AB7385" s="14">
        <f t="shared" ref="AB7385" si="953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6"/>
      <c r="N7386" s="8" t="s">
        <v>4477</v>
      </c>
      <c r="O7386" s="8" t="s">
        <v>41</v>
      </c>
      <c r="P7386" s="26">
        <v>0.04</v>
      </c>
      <c r="Q7386" s="27" t="s">
        <v>2585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6"/>
        <v>-24268.148019999997</v>
      </c>
      <c r="W7386" s="14">
        <f t="shared" si="951"/>
        <v>23334.757711538459</v>
      </c>
      <c r="X7386" s="14"/>
      <c r="Y7386" s="14">
        <f t="shared" si="944"/>
        <v>0</v>
      </c>
      <c r="Z7386" s="16">
        <f t="shared" si="945"/>
        <v>23334.757711538459</v>
      </c>
      <c r="AA7386" s="14">
        <f t="shared" si="948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6"/>
      <c r="N7387" s="8" t="s">
        <v>4477</v>
      </c>
      <c r="O7387" s="8" t="s">
        <v>41</v>
      </c>
      <c r="P7387" s="26">
        <v>0.04</v>
      </c>
      <c r="Q7387" s="27" t="s">
        <v>2586</v>
      </c>
      <c r="R7387" s="19"/>
      <c r="S7387" s="16"/>
      <c r="T7387" s="16"/>
      <c r="U7387" s="14">
        <v>575.10128999999984</v>
      </c>
      <c r="V7387" s="14">
        <f t="shared" si="946"/>
        <v>-575.10128999999984</v>
      </c>
      <c r="W7387" s="14">
        <f t="shared" si="951"/>
        <v>552.98200961538441</v>
      </c>
      <c r="X7387" s="14"/>
      <c r="Y7387" s="14">
        <f t="shared" si="944"/>
        <v>0</v>
      </c>
      <c r="Z7387" s="16">
        <f t="shared" si="945"/>
        <v>552.98200961538441</v>
      </c>
      <c r="AA7387" s="14">
        <f t="shared" si="948"/>
        <v>22.119280384615422</v>
      </c>
      <c r="AB7387" s="13">
        <f t="shared" ref="AB7387:AB7391" si="954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1995</v>
      </c>
      <c r="I7388" s="73" t="s">
        <v>1996</v>
      </c>
      <c r="J7388" s="73" t="s">
        <v>1997</v>
      </c>
      <c r="K7388" s="73" t="s">
        <v>32</v>
      </c>
      <c r="L7388" s="73" t="s">
        <v>2584</v>
      </c>
      <c r="M7388" s="73"/>
      <c r="N7388" s="8" t="s">
        <v>4477</v>
      </c>
      <c r="O7388" s="73" t="s">
        <v>41</v>
      </c>
      <c r="P7388" s="9">
        <v>0.04</v>
      </c>
      <c r="Q7388" s="75" t="s">
        <v>2586</v>
      </c>
      <c r="R7388" s="73"/>
      <c r="S7388" s="13"/>
      <c r="T7388" s="13"/>
      <c r="U7388" s="13">
        <v>553.89064999999994</v>
      </c>
      <c r="V7388" s="14">
        <f t="shared" si="946"/>
        <v>-553.89064999999994</v>
      </c>
      <c r="W7388" s="14">
        <f t="shared" si="951"/>
        <v>532.58716346153835</v>
      </c>
      <c r="X7388" s="13"/>
      <c r="Y7388" s="14">
        <f t="shared" si="944"/>
        <v>0</v>
      </c>
      <c r="Z7388" s="16">
        <f t="shared" si="945"/>
        <v>532.58716346153835</v>
      </c>
      <c r="AA7388" s="13">
        <f t="shared" si="948"/>
        <v>21.303486538461584</v>
      </c>
      <c r="AB7388" s="13">
        <f t="shared" si="954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customHeight="1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1995</v>
      </c>
      <c r="I7389" s="74" t="s">
        <v>1996</v>
      </c>
      <c r="J7389" s="74" t="s">
        <v>1997</v>
      </c>
      <c r="K7389" s="74" t="s">
        <v>32</v>
      </c>
      <c r="L7389" s="74" t="s">
        <v>2584</v>
      </c>
      <c r="M7389" s="74"/>
      <c r="N7389" s="8" t="s">
        <v>4477</v>
      </c>
      <c r="O7389" s="74" t="s">
        <v>41</v>
      </c>
      <c r="P7389" s="10">
        <v>0.04</v>
      </c>
      <c r="Q7389" s="12" t="s">
        <v>2586</v>
      </c>
      <c r="R7389" s="74" t="s">
        <v>3717</v>
      </c>
      <c r="S7389" s="14"/>
      <c r="T7389" s="14"/>
      <c r="U7389" s="14">
        <v>2817.54666</v>
      </c>
      <c r="V7389" s="14">
        <f t="shared" si="946"/>
        <v>-2817.54666</v>
      </c>
      <c r="W7389" s="14">
        <f t="shared" si="951"/>
        <v>2709.1794807692308</v>
      </c>
      <c r="X7389" s="14"/>
      <c r="Y7389" s="14">
        <f t="shared" si="944"/>
        <v>0</v>
      </c>
      <c r="Z7389" s="16">
        <f t="shared" si="945"/>
        <v>2709.1794807692308</v>
      </c>
      <c r="AA7389" s="14">
        <f t="shared" si="948"/>
        <v>108.36717923076912</v>
      </c>
      <c r="AB7389" s="14">
        <f t="shared" si="954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1995</v>
      </c>
      <c r="I7390" s="73" t="s">
        <v>1996</v>
      </c>
      <c r="J7390" s="73" t="s">
        <v>1997</v>
      </c>
      <c r="K7390" s="73" t="s">
        <v>32</v>
      </c>
      <c r="L7390" s="73" t="s">
        <v>2584</v>
      </c>
      <c r="M7390" s="73"/>
      <c r="N7390" s="8" t="s">
        <v>4477</v>
      </c>
      <c r="O7390" s="73" t="s">
        <v>41</v>
      </c>
      <c r="P7390" s="9">
        <v>0.04</v>
      </c>
      <c r="Q7390" s="75" t="s">
        <v>3487</v>
      </c>
      <c r="R7390" s="73"/>
      <c r="S7390" s="13"/>
      <c r="T7390" s="13"/>
      <c r="U7390" s="13">
        <v>476.32364000000001</v>
      </c>
      <c r="V7390" s="14">
        <f t="shared" si="946"/>
        <v>-476.32364000000001</v>
      </c>
      <c r="W7390" s="14">
        <f t="shared" si="951"/>
        <v>458.00349999999997</v>
      </c>
      <c r="X7390" s="13"/>
      <c r="Y7390" s="14">
        <f t="shared" si="944"/>
        <v>0</v>
      </c>
      <c r="Z7390" s="16">
        <f t="shared" si="945"/>
        <v>458.00349999999997</v>
      </c>
      <c r="AA7390" s="13">
        <f t="shared" si="948"/>
        <v>18.320140000000038</v>
      </c>
      <c r="AB7390" s="13">
        <f t="shared" si="954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customHeight="1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1995</v>
      </c>
      <c r="I7391" s="74" t="s">
        <v>1996</v>
      </c>
      <c r="J7391" s="74" t="s">
        <v>1997</v>
      </c>
      <c r="K7391" s="74" t="s">
        <v>32</v>
      </c>
      <c r="L7391" s="74" t="s">
        <v>2584</v>
      </c>
      <c r="M7391" s="74"/>
      <c r="N7391" s="8" t="s">
        <v>4477</v>
      </c>
      <c r="O7391" s="74" t="s">
        <v>41</v>
      </c>
      <c r="P7391" s="10">
        <v>0.04</v>
      </c>
      <c r="Q7391" s="12" t="s">
        <v>3487</v>
      </c>
      <c r="R7391" s="74" t="s">
        <v>3717</v>
      </c>
      <c r="S7391" s="14"/>
      <c r="T7391" s="14"/>
      <c r="U7391" s="14">
        <v>306.54449</v>
      </c>
      <c r="V7391" s="14">
        <f t="shared" si="946"/>
        <v>-306.54449</v>
      </c>
      <c r="W7391" s="14">
        <f t="shared" si="951"/>
        <v>294.7543173076923</v>
      </c>
      <c r="X7391" s="14"/>
      <c r="Y7391" s="14">
        <f t="shared" si="944"/>
        <v>0</v>
      </c>
      <c r="Z7391" s="16">
        <f t="shared" si="945"/>
        <v>294.7543173076923</v>
      </c>
      <c r="AA7391" s="14">
        <f t="shared" si="948"/>
        <v>11.790172692307692</v>
      </c>
      <c r="AB7391" s="14">
        <f t="shared" si="954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18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6"/>
      <c r="N7392" s="8" t="s">
        <v>4477</v>
      </c>
      <c r="O7392" s="8" t="s">
        <v>41</v>
      </c>
      <c r="P7392" s="26">
        <v>0.04</v>
      </c>
      <c r="Q7392" s="27" t="s">
        <v>2597</v>
      </c>
      <c r="R7392" s="19"/>
      <c r="S7392" s="16">
        <v>0</v>
      </c>
      <c r="T7392" s="16"/>
      <c r="U7392" s="14">
        <v>15173.961379999997</v>
      </c>
      <c r="V7392" s="14">
        <f t="shared" si="946"/>
        <v>-15173.961379999997</v>
      </c>
      <c r="W7392" s="14">
        <f t="shared" si="951"/>
        <v>14590.347480769227</v>
      </c>
      <c r="X7392" s="14"/>
      <c r="Y7392" s="14">
        <f t="shared" si="944"/>
        <v>0</v>
      </c>
      <c r="Z7392" s="16">
        <f t="shared" si="945"/>
        <v>14590.347480769227</v>
      </c>
      <c r="AA7392" s="14">
        <f t="shared" si="948"/>
        <v>583.61389923076968</v>
      </c>
      <c r="AB7392" s="13">
        <f t="shared" ref="AB7392:AB7393" si="955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1995</v>
      </c>
      <c r="I7393" s="73" t="s">
        <v>1996</v>
      </c>
      <c r="J7393" s="73" t="s">
        <v>1997</v>
      </c>
      <c r="K7393" s="73" t="s">
        <v>32</v>
      </c>
      <c r="L7393" s="73" t="s">
        <v>2587</v>
      </c>
      <c r="M7393" s="73"/>
      <c r="N7393" s="8" t="s">
        <v>4477</v>
      </c>
      <c r="O7393" s="73" t="s">
        <v>41</v>
      </c>
      <c r="P7393" s="9">
        <v>0.04</v>
      </c>
      <c r="Q7393" s="75" t="s">
        <v>2597</v>
      </c>
      <c r="R7393" s="73"/>
      <c r="S7393" s="13">
        <v>0</v>
      </c>
      <c r="T7393" s="13"/>
      <c r="U7393" s="13">
        <v>6565.1235099999994</v>
      </c>
      <c r="V7393" s="14">
        <f t="shared" si="946"/>
        <v>-6565.1235099999994</v>
      </c>
      <c r="W7393" s="14">
        <f t="shared" si="951"/>
        <v>6312.6187596153841</v>
      </c>
      <c r="X7393" s="13"/>
      <c r="Y7393" s="14">
        <f t="shared" si="944"/>
        <v>0</v>
      </c>
      <c r="Z7393" s="16">
        <f t="shared" si="945"/>
        <v>6312.6187596153841</v>
      </c>
      <c r="AA7393" s="13">
        <f t="shared" si="948"/>
        <v>252.50475038461536</v>
      </c>
      <c r="AB7393" s="13">
        <f t="shared" si="955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18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6"/>
      <c r="N7394" s="8" t="s">
        <v>4477</v>
      </c>
      <c r="O7394" s="8" t="s">
        <v>41</v>
      </c>
      <c r="P7394" s="26">
        <v>0.06</v>
      </c>
      <c r="Q7394" s="27" t="s">
        <v>2461</v>
      </c>
      <c r="R7394" s="19"/>
      <c r="S7394" s="16"/>
      <c r="T7394" s="16"/>
      <c r="U7394" s="14">
        <v>52783.38</v>
      </c>
      <c r="V7394" s="14">
        <f t="shared" si="946"/>
        <v>-52783.38</v>
      </c>
      <c r="W7394" s="14">
        <f t="shared" si="951"/>
        <v>49795.641509433961</v>
      </c>
      <c r="X7394" s="14"/>
      <c r="Y7394" s="14">
        <f t="shared" si="944"/>
        <v>0</v>
      </c>
      <c r="Z7394" s="14"/>
      <c r="AA7394" s="14">
        <f t="shared" si="948"/>
        <v>2987.7384905660365</v>
      </c>
      <c r="AB7394" s="13">
        <f t="shared" ref="AB7394:AB7396" si="956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2460</v>
      </c>
      <c r="F7395" s="73" t="s">
        <v>2460</v>
      </c>
      <c r="G7395" s="73" t="s">
        <v>2460</v>
      </c>
      <c r="H7395" s="122" t="s">
        <v>1995</v>
      </c>
      <c r="I7395" s="73" t="s">
        <v>1996</v>
      </c>
      <c r="J7395" s="73" t="s">
        <v>1997</v>
      </c>
      <c r="K7395" s="73" t="s">
        <v>32</v>
      </c>
      <c r="L7395" s="73" t="s">
        <v>2460</v>
      </c>
      <c r="M7395" s="73"/>
      <c r="N7395" s="8" t="s">
        <v>4477</v>
      </c>
      <c r="O7395" s="73" t="s">
        <v>41</v>
      </c>
      <c r="P7395" s="9">
        <v>0.06</v>
      </c>
      <c r="Q7395" s="75" t="s">
        <v>2461</v>
      </c>
      <c r="R7395" s="73"/>
      <c r="S7395" s="13"/>
      <c r="T7395" s="13"/>
      <c r="U7395" s="13">
        <v>95782.6</v>
      </c>
      <c r="V7395" s="14">
        <f t="shared" si="946"/>
        <v>-95782.6</v>
      </c>
      <c r="W7395" s="14">
        <f t="shared" si="951"/>
        <v>90360.943396226416</v>
      </c>
      <c r="X7395" s="13"/>
      <c r="Y7395" s="14">
        <f t="shared" si="944"/>
        <v>0</v>
      </c>
      <c r="Z7395" s="13"/>
      <c r="AA7395" s="13">
        <f t="shared" si="948"/>
        <v>5421.6566037735902</v>
      </c>
      <c r="AB7395" s="13">
        <f t="shared" si="956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customHeight="1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2460</v>
      </c>
      <c r="F7396" s="74" t="s">
        <v>2460</v>
      </c>
      <c r="G7396" s="74" t="s">
        <v>2460</v>
      </c>
      <c r="H7396" s="74" t="s">
        <v>1995</v>
      </c>
      <c r="I7396" s="74" t="s">
        <v>1996</v>
      </c>
      <c r="J7396" s="74" t="s">
        <v>1997</v>
      </c>
      <c r="K7396" s="74" t="s">
        <v>32</v>
      </c>
      <c r="L7396" s="74" t="s">
        <v>2460</v>
      </c>
      <c r="M7396" s="74"/>
      <c r="N7396" s="8" t="s">
        <v>4477</v>
      </c>
      <c r="O7396" s="74" t="s">
        <v>41</v>
      </c>
      <c r="P7396" s="10">
        <v>0.06</v>
      </c>
      <c r="Q7396" s="12" t="s">
        <v>2461</v>
      </c>
      <c r="R7396" s="74"/>
      <c r="S7396" s="14"/>
      <c r="T7396" s="14"/>
      <c r="U7396" s="14">
        <v>115870.98</v>
      </c>
      <c r="V7396" s="14">
        <f t="shared" si="946"/>
        <v>-115870.98</v>
      </c>
      <c r="W7396" s="14">
        <f t="shared" si="951"/>
        <v>109312.24528301886</v>
      </c>
      <c r="X7396" s="14"/>
      <c r="Y7396" s="14">
        <f t="shared" si="944"/>
        <v>0</v>
      </c>
      <c r="Z7396" s="14"/>
      <c r="AA7396" s="14">
        <f t="shared" si="948"/>
        <v>6558.7347169811401</v>
      </c>
      <c r="AB7396" s="14">
        <f t="shared" si="956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18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4477</v>
      </c>
      <c r="O7397" s="8" t="s">
        <v>41</v>
      </c>
      <c r="P7397" s="26">
        <v>0.04</v>
      </c>
      <c r="Q7397" s="27" t="s">
        <v>2266</v>
      </c>
      <c r="R7397" s="12"/>
      <c r="S7397" s="16"/>
      <c r="T7397" s="16"/>
      <c r="U7397" s="14">
        <v>402.87999999999994</v>
      </c>
      <c r="V7397" s="14">
        <f t="shared" si="946"/>
        <v>-402.87999999999994</v>
      </c>
      <c r="W7397" s="14">
        <f t="shared" si="951"/>
        <v>387.3846153846153</v>
      </c>
      <c r="X7397" s="14"/>
      <c r="Y7397" s="14">
        <f t="shared" si="944"/>
        <v>0</v>
      </c>
      <c r="Z7397" s="16">
        <f t="shared" ref="Z7397:Z7451" si="957">W7397+X7397</f>
        <v>387.3846153846153</v>
      </c>
      <c r="AA7397" s="14">
        <f t="shared" si="948"/>
        <v>15.495384615384637</v>
      </c>
      <c r="AB7397" s="13">
        <f t="shared" ref="AB7397:AB7398" si="958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18" t="s">
        <v>1995</v>
      </c>
      <c r="I7398" s="73" t="s">
        <v>1996</v>
      </c>
      <c r="J7398" s="73" t="s">
        <v>1997</v>
      </c>
      <c r="K7398" s="73" t="s">
        <v>32</v>
      </c>
      <c r="L7398" s="8" t="s">
        <v>2265</v>
      </c>
      <c r="M7398" s="73"/>
      <c r="N7398" s="8" t="s">
        <v>4477</v>
      </c>
      <c r="O7398" s="8" t="s">
        <v>41</v>
      </c>
      <c r="P7398" s="10">
        <v>0.04</v>
      </c>
      <c r="Q7398" s="91" t="s">
        <v>2266</v>
      </c>
      <c r="R7398" s="73"/>
      <c r="S7398" s="16"/>
      <c r="T7398" s="13"/>
      <c r="U7398" s="13">
        <v>380.26</v>
      </c>
      <c r="V7398" s="14">
        <f t="shared" si="946"/>
        <v>-380.26</v>
      </c>
      <c r="W7398" s="14">
        <f t="shared" si="951"/>
        <v>365.63461538461536</v>
      </c>
      <c r="X7398" s="13"/>
      <c r="Y7398" s="14">
        <f t="shared" si="944"/>
        <v>0</v>
      </c>
      <c r="Z7398" s="16">
        <f t="shared" si="957"/>
        <v>365.63461538461536</v>
      </c>
      <c r="AA7398" s="13">
        <f t="shared" si="948"/>
        <v>14.625384615384633</v>
      </c>
      <c r="AB7398" s="13">
        <f t="shared" si="958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4477</v>
      </c>
      <c r="O7399" s="8" t="s">
        <v>41</v>
      </c>
      <c r="P7399" s="26">
        <v>0.02</v>
      </c>
      <c r="Q7399" s="27" t="s">
        <v>2011</v>
      </c>
      <c r="R7399" s="12"/>
      <c r="S7399" s="16"/>
      <c r="T7399" s="16"/>
      <c r="U7399" s="14">
        <v>249850.65627000001</v>
      </c>
      <c r="V7399" s="14">
        <f t="shared" si="946"/>
        <v>-249850.65627000001</v>
      </c>
      <c r="W7399" s="14">
        <f t="shared" si="951"/>
        <v>244951.62379411765</v>
      </c>
      <c r="X7399" s="14"/>
      <c r="Y7399" s="14">
        <f t="shared" si="944"/>
        <v>0</v>
      </c>
      <c r="Z7399" s="16">
        <f t="shared" si="957"/>
        <v>244951.62379411765</v>
      </c>
      <c r="AA7399" s="14">
        <f t="shared" si="948"/>
        <v>4899.0324758823554</v>
      </c>
      <c r="AB7399" s="13">
        <f t="shared" ref="AB7399:AB7401" si="959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1995</v>
      </c>
      <c r="I7400" s="73" t="s">
        <v>1996</v>
      </c>
      <c r="J7400" s="73" t="s">
        <v>1997</v>
      </c>
      <c r="K7400" s="73" t="s">
        <v>32</v>
      </c>
      <c r="L7400" s="8" t="s">
        <v>103</v>
      </c>
      <c r="M7400" s="73"/>
      <c r="N7400" s="8" t="s">
        <v>4477</v>
      </c>
      <c r="O7400" s="8" t="s">
        <v>41</v>
      </c>
      <c r="P7400" s="10">
        <v>0.02</v>
      </c>
      <c r="Q7400" s="91" t="s">
        <v>2011</v>
      </c>
      <c r="R7400" s="73"/>
      <c r="S7400" s="16"/>
      <c r="T7400" s="13"/>
      <c r="U7400" s="13">
        <v>174744.34561999998</v>
      </c>
      <c r="V7400" s="14">
        <f t="shared" si="946"/>
        <v>-174744.34561999998</v>
      </c>
      <c r="W7400" s="14">
        <f t="shared" si="951"/>
        <v>171317.98590196075</v>
      </c>
      <c r="X7400" s="13"/>
      <c r="Y7400" s="14">
        <f t="shared" si="944"/>
        <v>0</v>
      </c>
      <c r="Z7400" s="16">
        <f t="shared" si="957"/>
        <v>171317.98590196075</v>
      </c>
      <c r="AA7400" s="13">
        <f t="shared" si="948"/>
        <v>3426.3597180392244</v>
      </c>
      <c r="AB7400" s="13">
        <f t="shared" si="959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1995</v>
      </c>
      <c r="I7401" s="74" t="s">
        <v>1996</v>
      </c>
      <c r="J7401" s="74" t="s">
        <v>1997</v>
      </c>
      <c r="K7401" s="74" t="s">
        <v>32</v>
      </c>
      <c r="L7401" s="74" t="s">
        <v>103</v>
      </c>
      <c r="M7401" s="74"/>
      <c r="N7401" s="8" t="s">
        <v>4477</v>
      </c>
      <c r="O7401" s="74" t="s">
        <v>41</v>
      </c>
      <c r="P7401" s="10">
        <v>0.02</v>
      </c>
      <c r="Q7401" s="12" t="s">
        <v>2011</v>
      </c>
      <c r="R7401" s="74"/>
      <c r="S7401" s="139"/>
      <c r="T7401" s="14"/>
      <c r="U7401" s="14">
        <v>8700.1652200000026</v>
      </c>
      <c r="V7401" s="14">
        <f t="shared" si="946"/>
        <v>-8700.1652200000026</v>
      </c>
      <c r="W7401" s="14">
        <f t="shared" si="951"/>
        <v>8529.5737450980414</v>
      </c>
      <c r="X7401" s="14"/>
      <c r="Y7401" s="14">
        <f t="shared" si="944"/>
        <v>0</v>
      </c>
      <c r="Z7401" s="16">
        <f t="shared" si="957"/>
        <v>8529.5737450980414</v>
      </c>
      <c r="AA7401" s="14">
        <f t="shared" si="948"/>
        <v>170.59147490196119</v>
      </c>
      <c r="AB7401" s="14">
        <f t="shared" si="959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4477</v>
      </c>
      <c r="O7402" s="8" t="s">
        <v>80</v>
      </c>
      <c r="P7402" s="26">
        <v>0</v>
      </c>
      <c r="Q7402" s="27" t="s">
        <v>2601</v>
      </c>
      <c r="R7402" s="12"/>
      <c r="S7402" s="16"/>
      <c r="T7402" s="16"/>
      <c r="U7402" s="14">
        <v>3201.05728</v>
      </c>
      <c r="V7402" s="14">
        <f t="shared" si="946"/>
        <v>-3201.05728</v>
      </c>
      <c r="W7402" s="14">
        <f t="shared" si="951"/>
        <v>3201.05728</v>
      </c>
      <c r="X7402" s="14"/>
      <c r="Y7402" s="14">
        <f t="shared" si="944"/>
        <v>0</v>
      </c>
      <c r="Z7402" s="16">
        <f t="shared" si="957"/>
        <v>3201.05728</v>
      </c>
      <c r="AA7402" s="14">
        <f t="shared" si="948"/>
        <v>0</v>
      </c>
      <c r="AB7402" s="13">
        <f t="shared" ref="AB7402:AB7406" si="960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1995</v>
      </c>
      <c r="I7403" s="73" t="s">
        <v>1996</v>
      </c>
      <c r="J7403" s="73" t="s">
        <v>1997</v>
      </c>
      <c r="K7403" s="73" t="s">
        <v>32</v>
      </c>
      <c r="L7403" s="8" t="s">
        <v>74</v>
      </c>
      <c r="M7403" s="73"/>
      <c r="N7403" s="8" t="s">
        <v>4477</v>
      </c>
      <c r="O7403" s="8" t="s">
        <v>80</v>
      </c>
      <c r="P7403" s="10">
        <v>0</v>
      </c>
      <c r="Q7403" s="91" t="s">
        <v>2601</v>
      </c>
      <c r="R7403" s="73"/>
      <c r="S7403" s="16"/>
      <c r="T7403" s="13"/>
      <c r="U7403" s="13">
        <v>874.58771999999988</v>
      </c>
      <c r="V7403" s="14">
        <f t="shared" si="946"/>
        <v>-874.58771999999988</v>
      </c>
      <c r="W7403" s="14">
        <f t="shared" si="951"/>
        <v>874.58771999999988</v>
      </c>
      <c r="X7403" s="13"/>
      <c r="Y7403" s="14">
        <f t="shared" si="944"/>
        <v>0</v>
      </c>
      <c r="Z7403" s="16">
        <f t="shared" si="957"/>
        <v>874.58771999999988</v>
      </c>
      <c r="AA7403" s="13">
        <f t="shared" si="948"/>
        <v>0</v>
      </c>
      <c r="AB7403" s="13">
        <f t="shared" si="960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customHeight="1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1995</v>
      </c>
      <c r="I7404" s="74" t="s">
        <v>1996</v>
      </c>
      <c r="J7404" s="74" t="s">
        <v>1997</v>
      </c>
      <c r="K7404" s="74" t="s">
        <v>32</v>
      </c>
      <c r="L7404" s="74" t="s">
        <v>74</v>
      </c>
      <c r="M7404" s="74"/>
      <c r="N7404" s="8" t="s">
        <v>4477</v>
      </c>
      <c r="O7404" s="74" t="s">
        <v>80</v>
      </c>
      <c r="P7404" s="10">
        <v>0</v>
      </c>
      <c r="Q7404" s="12" t="s">
        <v>2601</v>
      </c>
      <c r="R7404" s="74"/>
      <c r="S7404" s="139"/>
      <c r="T7404" s="14"/>
      <c r="U7404" s="14">
        <v>725.35538000000031</v>
      </c>
      <c r="V7404" s="14">
        <f t="shared" si="946"/>
        <v>-725.35538000000031</v>
      </c>
      <c r="W7404" s="14">
        <f t="shared" si="951"/>
        <v>725.35538000000031</v>
      </c>
      <c r="X7404" s="14"/>
      <c r="Y7404" s="14">
        <f t="shared" si="944"/>
        <v>0</v>
      </c>
      <c r="Z7404" s="16">
        <f t="shared" si="957"/>
        <v>725.35538000000031</v>
      </c>
      <c r="AA7404" s="14">
        <f t="shared" si="948"/>
        <v>0</v>
      </c>
      <c r="AB7404" s="14">
        <f t="shared" si="960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18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4477</v>
      </c>
      <c r="O7405" s="8" t="s">
        <v>80</v>
      </c>
      <c r="P7405" s="26">
        <v>0</v>
      </c>
      <c r="Q7405" s="27" t="s">
        <v>2716</v>
      </c>
      <c r="R7405" s="12"/>
      <c r="S7405" s="16">
        <v>0</v>
      </c>
      <c r="T7405" s="16"/>
      <c r="U7405" s="14">
        <v>614.67189999999994</v>
      </c>
      <c r="V7405" s="14">
        <f t="shared" si="946"/>
        <v>-614.67189999999994</v>
      </c>
      <c r="W7405" s="14">
        <f t="shared" si="951"/>
        <v>614.67189999999994</v>
      </c>
      <c r="X7405" s="14"/>
      <c r="Y7405" s="14">
        <f t="shared" si="944"/>
        <v>0</v>
      </c>
      <c r="Z7405" s="16">
        <f t="shared" si="957"/>
        <v>614.67189999999994</v>
      </c>
      <c r="AA7405" s="14">
        <f t="shared" si="948"/>
        <v>0</v>
      </c>
      <c r="AB7405" s="14">
        <f t="shared" si="960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18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6"/>
      <c r="N7406" s="8" t="s">
        <v>4477</v>
      </c>
      <c r="O7406" s="8" t="s">
        <v>41</v>
      </c>
      <c r="P7406" s="26">
        <v>0.02</v>
      </c>
      <c r="Q7406" s="27" t="s">
        <v>2832</v>
      </c>
      <c r="R7406" s="19"/>
      <c r="S7406" s="16">
        <v>0</v>
      </c>
      <c r="T7406" s="16"/>
      <c r="U7406" s="14">
        <v>5025.7895000000008</v>
      </c>
      <c r="V7406" s="14">
        <f t="shared" si="946"/>
        <v>-5025.7895000000008</v>
      </c>
      <c r="W7406" s="14">
        <f t="shared" ref="W7406:W7411" si="961">IF(O7406="返货",U7406/(1+P7406),IF(O7406="返现",U7406,IF(O7406="折扣",U7406*P7406,IF(O7406="无",U7406))))</f>
        <v>4927.2446078431376</v>
      </c>
      <c r="X7406" s="14"/>
      <c r="Y7406" s="14">
        <f t="shared" si="944"/>
        <v>0</v>
      </c>
      <c r="Z7406" s="16">
        <f t="shared" si="957"/>
        <v>4927.2446078431376</v>
      </c>
      <c r="AA7406" s="14">
        <f t="shared" si="948"/>
        <v>98.54489215686317</v>
      </c>
      <c r="AB7406" s="14">
        <f t="shared" si="960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6"/>
      <c r="N7407" s="8" t="s">
        <v>4477</v>
      </c>
      <c r="O7407" s="8" t="s">
        <v>41</v>
      </c>
      <c r="P7407" s="26">
        <v>0.05</v>
      </c>
      <c r="Q7407" s="27" t="s">
        <v>2407</v>
      </c>
      <c r="R7407" s="19"/>
      <c r="S7407" s="16">
        <v>0</v>
      </c>
      <c r="T7407" s="16"/>
      <c r="U7407" s="14">
        <v>7849.3853899999986</v>
      </c>
      <c r="V7407" s="14">
        <f t="shared" si="946"/>
        <v>-7849.3853899999986</v>
      </c>
      <c r="W7407" s="14">
        <f t="shared" si="961"/>
        <v>7475.6051333333317</v>
      </c>
      <c r="X7407" s="14"/>
      <c r="Y7407" s="14">
        <f t="shared" si="944"/>
        <v>0</v>
      </c>
      <c r="Z7407" s="16">
        <f t="shared" si="957"/>
        <v>7475.6051333333317</v>
      </c>
      <c r="AA7407" s="14">
        <f t="shared" si="948"/>
        <v>373.7802566666669</v>
      </c>
      <c r="AB7407" s="13">
        <f t="shared" ref="AB7407:AB7410" si="962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1995</v>
      </c>
      <c r="I7408" s="73" t="s">
        <v>1996</v>
      </c>
      <c r="J7408" s="73" t="s">
        <v>1997</v>
      </c>
      <c r="K7408" s="73" t="s">
        <v>32</v>
      </c>
      <c r="L7408" s="8" t="s">
        <v>973</v>
      </c>
      <c r="M7408" s="73"/>
      <c r="N7408" s="8" t="s">
        <v>4477</v>
      </c>
      <c r="O7408" s="73" t="s">
        <v>80</v>
      </c>
      <c r="P7408" s="9">
        <v>0</v>
      </c>
      <c r="Q7408" s="91" t="s">
        <v>2407</v>
      </c>
      <c r="R7408" s="73"/>
      <c r="S7408" s="16">
        <v>0</v>
      </c>
      <c r="T7408" s="13"/>
      <c r="U7408" s="13">
        <v>4487.3952099999988</v>
      </c>
      <c r="V7408" s="14">
        <f t="shared" si="946"/>
        <v>-4487.3952099999988</v>
      </c>
      <c r="W7408" s="14">
        <f t="shared" si="961"/>
        <v>4487.3952099999988</v>
      </c>
      <c r="X7408" s="13"/>
      <c r="Y7408" s="14">
        <f t="shared" si="944"/>
        <v>0</v>
      </c>
      <c r="Z7408" s="16">
        <f t="shared" si="957"/>
        <v>4487.3952099999988</v>
      </c>
      <c r="AA7408" s="13">
        <f t="shared" si="948"/>
        <v>0</v>
      </c>
      <c r="AB7408" s="13">
        <f t="shared" si="962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1995</v>
      </c>
      <c r="I7409" s="73" t="s">
        <v>1996</v>
      </c>
      <c r="J7409" s="73" t="s">
        <v>1997</v>
      </c>
      <c r="K7409" s="73" t="s">
        <v>32</v>
      </c>
      <c r="L7409" s="73" t="s">
        <v>2405</v>
      </c>
      <c r="M7409" s="73"/>
      <c r="N7409" s="8" t="s">
        <v>4477</v>
      </c>
      <c r="O7409" s="73" t="s">
        <v>80</v>
      </c>
      <c r="P7409" s="9">
        <v>0</v>
      </c>
      <c r="Q7409" s="75" t="s">
        <v>2406</v>
      </c>
      <c r="R7409" s="73"/>
      <c r="S7409" s="13">
        <v>0</v>
      </c>
      <c r="T7409" s="13">
        <v>0</v>
      </c>
      <c r="U7409" s="13">
        <v>1230.3867</v>
      </c>
      <c r="V7409" s="14">
        <f t="shared" si="946"/>
        <v>-1230.3867</v>
      </c>
      <c r="W7409" s="14">
        <f t="shared" si="961"/>
        <v>1230.3867</v>
      </c>
      <c r="X7409" s="13"/>
      <c r="Y7409" s="14">
        <f t="shared" si="944"/>
        <v>0</v>
      </c>
      <c r="Z7409" s="16">
        <f t="shared" si="957"/>
        <v>1230.3867</v>
      </c>
      <c r="AA7409" s="13">
        <f t="shared" si="948"/>
        <v>0</v>
      </c>
      <c r="AB7409" s="13">
        <f t="shared" si="962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customHeight="1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1995</v>
      </c>
      <c r="I7410" s="74" t="s">
        <v>1996</v>
      </c>
      <c r="J7410" s="74" t="s">
        <v>1997</v>
      </c>
      <c r="K7410" s="74" t="s">
        <v>32</v>
      </c>
      <c r="L7410" s="74" t="s">
        <v>2405</v>
      </c>
      <c r="M7410" s="74"/>
      <c r="N7410" s="8" t="s">
        <v>4477</v>
      </c>
      <c r="O7410" s="74" t="s">
        <v>80</v>
      </c>
      <c r="P7410" s="10">
        <v>0</v>
      </c>
      <c r="Q7410" s="12" t="s">
        <v>2406</v>
      </c>
      <c r="R7410" s="74"/>
      <c r="S7410" s="139">
        <v>0</v>
      </c>
      <c r="T7410" s="14"/>
      <c r="U7410" s="14">
        <v>898.96096000000045</v>
      </c>
      <c r="V7410" s="14">
        <f t="shared" si="946"/>
        <v>-898.96096000000045</v>
      </c>
      <c r="W7410" s="14">
        <f t="shared" si="961"/>
        <v>898.96096000000045</v>
      </c>
      <c r="X7410" s="14"/>
      <c r="Y7410" s="14">
        <f t="shared" si="944"/>
        <v>0</v>
      </c>
      <c r="Z7410" s="16">
        <f t="shared" si="957"/>
        <v>898.96096000000045</v>
      </c>
      <c r="AA7410" s="14">
        <f t="shared" si="948"/>
        <v>0</v>
      </c>
      <c r="AB7410" s="14">
        <f t="shared" si="962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18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6"/>
      <c r="N7411" s="8" t="s">
        <v>4477</v>
      </c>
      <c r="O7411" s="8" t="s">
        <v>41</v>
      </c>
      <c r="P7411" s="26">
        <v>0.08</v>
      </c>
      <c r="Q7411" s="27" t="s">
        <v>2835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6"/>
        <v>-13403.281200000001</v>
      </c>
      <c r="W7411" s="14">
        <f t="shared" si="961"/>
        <v>12410.445555555556</v>
      </c>
      <c r="X7411" s="14"/>
      <c r="Y7411" s="14">
        <f t="shared" si="944"/>
        <v>0</v>
      </c>
      <c r="Z7411" s="16">
        <f t="shared" si="957"/>
        <v>12410.445555555556</v>
      </c>
      <c r="AA7411" s="14">
        <f t="shared" si="948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2397</v>
      </c>
      <c r="F7412" s="74" t="s">
        <v>2397</v>
      </c>
      <c r="G7412" s="74" t="s">
        <v>2397</v>
      </c>
      <c r="H7412" s="74" t="s">
        <v>1995</v>
      </c>
      <c r="I7412" s="74" t="s">
        <v>1996</v>
      </c>
      <c r="J7412" s="74" t="s">
        <v>1997</v>
      </c>
      <c r="K7412" s="74" t="s">
        <v>32</v>
      </c>
      <c r="L7412" s="74" t="s">
        <v>2397</v>
      </c>
      <c r="M7412" s="74"/>
      <c r="N7412" s="8" t="s">
        <v>4477</v>
      </c>
      <c r="O7412" s="74" t="s">
        <v>41</v>
      </c>
      <c r="P7412" s="10">
        <v>0.02</v>
      </c>
      <c r="Q7412" s="12" t="s">
        <v>2398</v>
      </c>
      <c r="R7412" s="74" t="s">
        <v>3741</v>
      </c>
      <c r="S7412" s="14">
        <v>0</v>
      </c>
      <c r="T7412" s="14">
        <v>0</v>
      </c>
      <c r="U7412" s="14">
        <v>672.61689000000001</v>
      </c>
      <c r="V7412" s="14">
        <f t="shared" si="946"/>
        <v>-672.61689000000001</v>
      </c>
      <c r="W7412" s="14">
        <f t="shared" ref="W7412:W7457" si="963">IF(O7412="返货",U7412/(1+P7412),IF(O7412="返现",U7412,IF(O7412="折扣",U7412*P7412,IF(O7412="无",U7412))))</f>
        <v>659.42832352941173</v>
      </c>
      <c r="X7412" s="14"/>
      <c r="Y7412" s="14">
        <f t="shared" si="944"/>
        <v>0</v>
      </c>
      <c r="Z7412" s="16">
        <f t="shared" si="957"/>
        <v>659.42832352941173</v>
      </c>
      <c r="AA7412" s="14">
        <f t="shared" si="948"/>
        <v>13.188566470588285</v>
      </c>
      <c r="AB7412" s="14">
        <f t="shared" ref="AB7412:AB7413" si="964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1995</v>
      </c>
      <c r="I7413" s="74" t="s">
        <v>1996</v>
      </c>
      <c r="J7413" s="74" t="s">
        <v>1997</v>
      </c>
      <c r="K7413" s="74" t="s">
        <v>32</v>
      </c>
      <c r="L7413" s="74" t="s">
        <v>974</v>
      </c>
      <c r="M7413" s="74"/>
      <c r="N7413" s="8" t="s">
        <v>4477</v>
      </c>
      <c r="O7413" s="74" t="s">
        <v>3304</v>
      </c>
      <c r="P7413" s="10">
        <v>0</v>
      </c>
      <c r="Q7413" s="12" t="s">
        <v>2408</v>
      </c>
      <c r="R7413" s="74"/>
      <c r="S7413" s="139"/>
      <c r="T7413" s="14"/>
      <c r="U7413" s="14">
        <v>154.20000000000002</v>
      </c>
      <c r="V7413" s="14">
        <f t="shared" si="946"/>
        <v>-154.20000000000002</v>
      </c>
      <c r="W7413" s="14">
        <f t="shared" si="963"/>
        <v>154.20000000000002</v>
      </c>
      <c r="X7413" s="14"/>
      <c r="Y7413" s="14">
        <f t="shared" si="944"/>
        <v>0</v>
      </c>
      <c r="Z7413" s="16">
        <f t="shared" si="957"/>
        <v>154.20000000000002</v>
      </c>
      <c r="AA7413" s="14">
        <f t="shared" si="948"/>
        <v>0</v>
      </c>
      <c r="AB7413" s="14">
        <f t="shared" si="964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18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6"/>
      <c r="N7414" s="8" t="s">
        <v>4477</v>
      </c>
      <c r="O7414" s="8" t="s">
        <v>41</v>
      </c>
      <c r="P7414" s="26">
        <v>0.02</v>
      </c>
      <c r="Q7414" s="27" t="s">
        <v>2241</v>
      </c>
      <c r="R7414" s="19"/>
      <c r="S7414" s="16"/>
      <c r="T7414" s="16"/>
      <c r="U7414" s="14">
        <v>67768.11050000001</v>
      </c>
      <c r="V7414" s="14">
        <f t="shared" si="946"/>
        <v>-67768.11050000001</v>
      </c>
      <c r="W7414" s="14">
        <f t="shared" si="963"/>
        <v>66439.324019607855</v>
      </c>
      <c r="X7414" s="14"/>
      <c r="Y7414" s="14">
        <f t="shared" si="944"/>
        <v>0</v>
      </c>
      <c r="Z7414" s="16">
        <f t="shared" si="957"/>
        <v>66439.324019607855</v>
      </c>
      <c r="AA7414" s="14">
        <f t="shared" si="948"/>
        <v>1328.7864803921548</v>
      </c>
      <c r="AB7414" s="13">
        <f t="shared" ref="AB7414:AB7416" si="965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18" t="s">
        <v>1995</v>
      </c>
      <c r="I7415" s="73" t="s">
        <v>1996</v>
      </c>
      <c r="J7415" s="73" t="s">
        <v>1997</v>
      </c>
      <c r="K7415" s="73" t="s">
        <v>32</v>
      </c>
      <c r="L7415" s="8" t="s">
        <v>1797</v>
      </c>
      <c r="M7415" s="73"/>
      <c r="N7415" s="8" t="s">
        <v>4477</v>
      </c>
      <c r="O7415" s="73" t="s">
        <v>80</v>
      </c>
      <c r="P7415" s="9">
        <v>0</v>
      </c>
      <c r="Q7415" s="91" t="s">
        <v>2241</v>
      </c>
      <c r="R7415" s="73"/>
      <c r="S7415" s="16"/>
      <c r="T7415" s="13"/>
      <c r="U7415" s="13">
        <v>7716.8470100000013</v>
      </c>
      <c r="V7415" s="14">
        <f t="shared" si="946"/>
        <v>-7716.8470100000013</v>
      </c>
      <c r="W7415" s="14">
        <f t="shared" si="963"/>
        <v>7716.8470100000013</v>
      </c>
      <c r="X7415" s="13"/>
      <c r="Y7415" s="14">
        <f t="shared" si="944"/>
        <v>0</v>
      </c>
      <c r="Z7415" s="16">
        <f t="shared" si="957"/>
        <v>7716.8470100000013</v>
      </c>
      <c r="AA7415" s="13">
        <f t="shared" si="948"/>
        <v>0</v>
      </c>
      <c r="AB7415" s="13">
        <f t="shared" si="965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customHeight="1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1796</v>
      </c>
      <c r="F7416" s="74" t="s">
        <v>1796</v>
      </c>
      <c r="G7416" s="74" t="s">
        <v>1796</v>
      </c>
      <c r="H7416" s="74" t="s">
        <v>1995</v>
      </c>
      <c r="I7416" s="74" t="s">
        <v>1996</v>
      </c>
      <c r="J7416" s="74" t="s">
        <v>1997</v>
      </c>
      <c r="K7416" s="74" t="s">
        <v>32</v>
      </c>
      <c r="L7416" s="74" t="s">
        <v>1797</v>
      </c>
      <c r="M7416" s="74"/>
      <c r="N7416" s="8" t="s">
        <v>4477</v>
      </c>
      <c r="O7416" s="74" t="s">
        <v>80</v>
      </c>
      <c r="P7416" s="10">
        <v>0</v>
      </c>
      <c r="Q7416" s="12" t="s">
        <v>2241</v>
      </c>
      <c r="R7416" s="74"/>
      <c r="S7416" s="139"/>
      <c r="T7416" s="14"/>
      <c r="U7416" s="14">
        <v>26132.333069999979</v>
      </c>
      <c r="V7416" s="14">
        <f t="shared" si="946"/>
        <v>-26132.333069999979</v>
      </c>
      <c r="W7416" s="14">
        <f t="shared" si="963"/>
        <v>26132.333069999979</v>
      </c>
      <c r="X7416" s="14"/>
      <c r="Y7416" s="14">
        <f t="shared" si="944"/>
        <v>0</v>
      </c>
      <c r="Z7416" s="16">
        <f t="shared" si="957"/>
        <v>26132.333069999979</v>
      </c>
      <c r="AA7416" s="14">
        <f t="shared" si="948"/>
        <v>0</v>
      </c>
      <c r="AB7416" s="14">
        <f t="shared" si="965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18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4477</v>
      </c>
      <c r="O7417" s="8" t="s">
        <v>41</v>
      </c>
      <c r="P7417" s="26">
        <v>0.04</v>
      </c>
      <c r="Q7417" s="27" t="s">
        <v>2634</v>
      </c>
      <c r="R7417" s="12"/>
      <c r="S7417" s="16"/>
      <c r="T7417" s="16"/>
      <c r="U7417" s="14">
        <v>425.03230999999988</v>
      </c>
      <c r="V7417" s="14">
        <f t="shared" si="946"/>
        <v>-425.03230999999988</v>
      </c>
      <c r="W7417" s="14">
        <f t="shared" si="963"/>
        <v>408.68491346153832</v>
      </c>
      <c r="X7417" s="14"/>
      <c r="Y7417" s="14">
        <f t="shared" si="944"/>
        <v>0</v>
      </c>
      <c r="Z7417" s="16">
        <f t="shared" si="957"/>
        <v>408.68491346153832</v>
      </c>
      <c r="AA7417" s="14">
        <f t="shared" si="948"/>
        <v>16.347396538461567</v>
      </c>
      <c r="AB7417" s="13">
        <f t="shared" ref="AB7417:AB7420" si="966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73" t="s">
        <v>32</v>
      </c>
      <c r="C7418" s="73" t="s">
        <v>1072</v>
      </c>
      <c r="D7418" s="73" t="s">
        <v>1181</v>
      </c>
      <c r="E7418" s="74" t="s">
        <v>1234</v>
      </c>
      <c r="F7418" s="73" t="s">
        <v>1234</v>
      </c>
      <c r="G7418" s="73" t="s">
        <v>1234</v>
      </c>
      <c r="H7418" s="122" t="s">
        <v>1995</v>
      </c>
      <c r="I7418" s="73" t="s">
        <v>1996</v>
      </c>
      <c r="J7418" s="73" t="s">
        <v>1997</v>
      </c>
      <c r="K7418" s="73" t="s">
        <v>32</v>
      </c>
      <c r="L7418" s="73" t="s">
        <v>1234</v>
      </c>
      <c r="M7418" s="73"/>
      <c r="N7418" s="8" t="s">
        <v>4477</v>
      </c>
      <c r="O7418" s="73" t="s">
        <v>41</v>
      </c>
      <c r="P7418" s="9">
        <v>0.04</v>
      </c>
      <c r="Q7418" s="75" t="s">
        <v>2634</v>
      </c>
      <c r="R7418" s="73"/>
      <c r="S7418" s="13"/>
      <c r="T7418" s="13"/>
      <c r="U7418" s="13">
        <v>879.42915000000005</v>
      </c>
      <c r="V7418" s="14">
        <f t="shared" si="946"/>
        <v>-879.42915000000005</v>
      </c>
      <c r="W7418" s="14">
        <f t="shared" si="963"/>
        <v>845.6049519230769</v>
      </c>
      <c r="X7418" s="13"/>
      <c r="Y7418" s="14">
        <f t="shared" si="944"/>
        <v>0</v>
      </c>
      <c r="Z7418" s="16">
        <f t="shared" si="957"/>
        <v>845.6049519230769</v>
      </c>
      <c r="AA7418" s="13">
        <f t="shared" si="948"/>
        <v>33.824198076923153</v>
      </c>
      <c r="AB7418" s="13">
        <f t="shared" si="966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customHeight="1">
      <c r="A7419" s="7">
        <v>43891</v>
      </c>
      <c r="B7419" s="74" t="s">
        <v>32</v>
      </c>
      <c r="C7419" s="74" t="s">
        <v>1072</v>
      </c>
      <c r="D7419" s="74" t="s">
        <v>1181</v>
      </c>
      <c r="E7419" s="74" t="s">
        <v>1234</v>
      </c>
      <c r="F7419" s="74" t="s">
        <v>1234</v>
      </c>
      <c r="G7419" s="74" t="s">
        <v>1234</v>
      </c>
      <c r="H7419" s="74" t="s">
        <v>1995</v>
      </c>
      <c r="I7419" s="74" t="s">
        <v>1996</v>
      </c>
      <c r="J7419" s="74" t="s">
        <v>1997</v>
      </c>
      <c r="K7419" s="74" t="s">
        <v>32</v>
      </c>
      <c r="L7419" s="74" t="s">
        <v>1234</v>
      </c>
      <c r="M7419" s="74"/>
      <c r="N7419" s="8" t="s">
        <v>4477</v>
      </c>
      <c r="O7419" s="74" t="s">
        <v>41</v>
      </c>
      <c r="P7419" s="10">
        <v>0.04</v>
      </c>
      <c r="Q7419" s="12" t="s">
        <v>2634</v>
      </c>
      <c r="R7419" s="74" t="s">
        <v>3741</v>
      </c>
      <c r="S7419" s="139"/>
      <c r="T7419" s="14"/>
      <c r="U7419" s="139">
        <v>4666.8129900000004</v>
      </c>
      <c r="V7419" s="14">
        <f t="shared" si="946"/>
        <v>-4666.8129900000004</v>
      </c>
      <c r="W7419" s="14">
        <f t="shared" si="963"/>
        <v>4487.3201826923078</v>
      </c>
      <c r="X7419" s="14"/>
      <c r="Y7419" s="14">
        <f t="shared" si="944"/>
        <v>0</v>
      </c>
      <c r="Z7419" s="16">
        <f t="shared" si="957"/>
        <v>4487.3201826923078</v>
      </c>
      <c r="AA7419" s="14">
        <f t="shared" si="948"/>
        <v>179.4928073076926</v>
      </c>
      <c r="AB7419" s="14">
        <f t="shared" si="966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4477</v>
      </c>
      <c r="O7420" s="8" t="s">
        <v>80</v>
      </c>
      <c r="P7420" s="26">
        <v>0</v>
      </c>
      <c r="Q7420" s="27" t="s">
        <v>2247</v>
      </c>
      <c r="R7420" s="12"/>
      <c r="S7420" s="16"/>
      <c r="T7420" s="16"/>
      <c r="U7420" s="176">
        <v>806.00498999999979</v>
      </c>
      <c r="V7420" s="14">
        <f t="shared" si="946"/>
        <v>-806.00498999999979</v>
      </c>
      <c r="W7420" s="14">
        <f t="shared" si="963"/>
        <v>806.00498999999979</v>
      </c>
      <c r="X7420" s="14"/>
      <c r="Y7420" s="14">
        <f t="shared" si="944"/>
        <v>0</v>
      </c>
      <c r="Z7420" s="16">
        <f t="shared" si="957"/>
        <v>806.00498999999979</v>
      </c>
      <c r="AA7420" s="14">
        <f t="shared" si="948"/>
        <v>0</v>
      </c>
      <c r="AB7420" s="14">
        <f t="shared" si="966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1995</v>
      </c>
      <c r="I7421" s="74" t="s">
        <v>1996</v>
      </c>
      <c r="J7421" s="74" t="s">
        <v>1997</v>
      </c>
      <c r="K7421" s="74" t="s">
        <v>32</v>
      </c>
      <c r="L7421" s="74" t="s">
        <v>613</v>
      </c>
      <c r="M7421" s="74"/>
      <c r="N7421" s="8" t="s">
        <v>4477</v>
      </c>
      <c r="O7421" s="74" t="s">
        <v>80</v>
      </c>
      <c r="P7421" s="10">
        <v>0</v>
      </c>
      <c r="Q7421" s="12" t="s">
        <v>2247</v>
      </c>
      <c r="R7421" s="74"/>
      <c r="S7421" s="139"/>
      <c r="T7421" s="14"/>
      <c r="U7421" s="139">
        <v>709.32920000000001</v>
      </c>
      <c r="V7421" s="14">
        <f t="shared" si="946"/>
        <v>-709.32920000000001</v>
      </c>
      <c r="W7421" s="14">
        <f t="shared" si="963"/>
        <v>709.32920000000001</v>
      </c>
      <c r="X7421" s="14"/>
      <c r="Y7421" s="14">
        <f t="shared" si="944"/>
        <v>0</v>
      </c>
      <c r="Z7421" s="16">
        <f t="shared" si="957"/>
        <v>709.32920000000001</v>
      </c>
      <c r="AA7421" s="14">
        <f t="shared" si="948"/>
        <v>0</v>
      </c>
      <c r="AB7421" s="14">
        <f t="shared" ref="AB7421:AB7424" si="967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74" t="s">
        <v>32</v>
      </c>
      <c r="C7422" s="74" t="s">
        <v>1072</v>
      </c>
      <c r="D7422" s="74" t="s">
        <v>1181</v>
      </c>
      <c r="E7422" s="74" t="s">
        <v>1859</v>
      </c>
      <c r="F7422" s="74" t="s">
        <v>1859</v>
      </c>
      <c r="G7422" s="74" t="s">
        <v>1859</v>
      </c>
      <c r="H7422" s="74" t="s">
        <v>1995</v>
      </c>
      <c r="I7422" s="74" t="s">
        <v>1996</v>
      </c>
      <c r="J7422" s="74" t="s">
        <v>1997</v>
      </c>
      <c r="K7422" s="74" t="s">
        <v>32</v>
      </c>
      <c r="L7422" s="74" t="s">
        <v>1859</v>
      </c>
      <c r="M7422" s="74"/>
      <c r="N7422" s="8" t="s">
        <v>4477</v>
      </c>
      <c r="O7422" s="74" t="s">
        <v>41</v>
      </c>
      <c r="P7422" s="10">
        <v>0.04</v>
      </c>
      <c r="Q7422" s="12" t="s">
        <v>2665</v>
      </c>
      <c r="R7422" s="74"/>
      <c r="S7422" s="14">
        <v>0</v>
      </c>
      <c r="T7422" s="14">
        <v>0</v>
      </c>
      <c r="U7422" s="14">
        <v>5.7</v>
      </c>
      <c r="V7422" s="14">
        <f t="shared" si="946"/>
        <v>-5.7</v>
      </c>
      <c r="W7422" s="14">
        <f t="shared" si="963"/>
        <v>5.4807692307692308</v>
      </c>
      <c r="X7422" s="14"/>
      <c r="Y7422" s="14">
        <f t="shared" si="944"/>
        <v>0</v>
      </c>
      <c r="Z7422" s="16">
        <f t="shared" si="957"/>
        <v>5.4807692307692308</v>
      </c>
      <c r="AA7422" s="14">
        <f t="shared" si="948"/>
        <v>0.21923076923076934</v>
      </c>
      <c r="AB7422" s="14">
        <f t="shared" si="967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18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4477</v>
      </c>
      <c r="O7423" s="8" t="s">
        <v>80</v>
      </c>
      <c r="P7423" s="26">
        <v>0</v>
      </c>
      <c r="Q7423" s="27" t="s">
        <v>2720</v>
      </c>
      <c r="R7423" s="12"/>
      <c r="S7423" s="16"/>
      <c r="T7423" s="16"/>
      <c r="U7423" s="14">
        <v>3.1221199999999998</v>
      </c>
      <c r="V7423" s="14">
        <f t="shared" si="946"/>
        <v>-3.1221199999999998</v>
      </c>
      <c r="W7423" s="14">
        <f t="shared" si="963"/>
        <v>3.1221199999999998</v>
      </c>
      <c r="X7423" s="14"/>
      <c r="Y7423" s="14">
        <f t="shared" si="944"/>
        <v>0</v>
      </c>
      <c r="Z7423" s="16">
        <f t="shared" si="957"/>
        <v>3.1221199999999998</v>
      </c>
      <c r="AA7423" s="14">
        <f t="shared" si="948"/>
        <v>0</v>
      </c>
      <c r="AB7423" s="14">
        <f t="shared" si="967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18" t="s">
        <v>1995</v>
      </c>
      <c r="I7424" s="73" t="s">
        <v>1996</v>
      </c>
      <c r="J7424" s="73" t="s">
        <v>1997</v>
      </c>
      <c r="K7424" s="73" t="s">
        <v>32</v>
      </c>
      <c r="L7424" s="8" t="s">
        <v>1321</v>
      </c>
      <c r="M7424" s="73"/>
      <c r="N7424" s="8" t="s">
        <v>4477</v>
      </c>
      <c r="O7424" s="8" t="s">
        <v>80</v>
      </c>
      <c r="P7424" s="10">
        <v>0</v>
      </c>
      <c r="Q7424" s="91" t="s">
        <v>2720</v>
      </c>
      <c r="R7424" s="73"/>
      <c r="S7424" s="16"/>
      <c r="T7424" s="13"/>
      <c r="U7424" s="13">
        <v>5.5465899999999992</v>
      </c>
      <c r="V7424" s="14">
        <f t="shared" si="946"/>
        <v>-5.5465899999999992</v>
      </c>
      <c r="W7424" s="14">
        <f t="shared" si="963"/>
        <v>5.5465899999999992</v>
      </c>
      <c r="X7424" s="13"/>
      <c r="Y7424" s="14">
        <f t="shared" si="944"/>
        <v>0</v>
      </c>
      <c r="Z7424" s="16">
        <f t="shared" si="957"/>
        <v>5.5465899999999992</v>
      </c>
      <c r="AA7424" s="13">
        <f t="shared" si="948"/>
        <v>0</v>
      </c>
      <c r="AB7424" s="14">
        <f t="shared" si="967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74" t="s">
        <v>32</v>
      </c>
      <c r="C7425" s="74" t="s">
        <v>1072</v>
      </c>
      <c r="D7425" s="74" t="s">
        <v>1300</v>
      </c>
      <c r="E7425" s="74" t="s">
        <v>1314</v>
      </c>
      <c r="F7425" s="74" t="s">
        <v>1318</v>
      </c>
      <c r="G7425" s="74" t="s">
        <v>1314</v>
      </c>
      <c r="H7425" s="74" t="s">
        <v>1995</v>
      </c>
      <c r="I7425" s="74" t="s">
        <v>1996</v>
      </c>
      <c r="J7425" s="74" t="s">
        <v>1997</v>
      </c>
      <c r="K7425" s="74" t="s">
        <v>32</v>
      </c>
      <c r="L7425" s="74" t="s">
        <v>1321</v>
      </c>
      <c r="M7425" s="74"/>
      <c r="N7425" s="8" t="s">
        <v>4477</v>
      </c>
      <c r="O7425" s="74" t="s">
        <v>80</v>
      </c>
      <c r="P7425" s="10">
        <v>0</v>
      </c>
      <c r="Q7425" s="12" t="s">
        <v>2720</v>
      </c>
      <c r="R7425" s="105">
        <v>0.02</v>
      </c>
      <c r="S7425" s="139"/>
      <c r="T7425" s="14"/>
      <c r="U7425" s="14">
        <v>4.0234500000000004</v>
      </c>
      <c r="V7425" s="14">
        <v>0</v>
      </c>
      <c r="W7425" s="14">
        <f t="shared" si="963"/>
        <v>4.0234500000000004</v>
      </c>
      <c r="X7425" s="14">
        <f t="shared" ref="X7425" si="968">W7425*R7425/(1-R7425)</f>
        <v>8.2111224489795936E-2</v>
      </c>
      <c r="Y7425" s="14">
        <f t="shared" si="944"/>
        <v>0</v>
      </c>
      <c r="Z7425" s="16">
        <f t="shared" si="957"/>
        <v>4.1055612244897963</v>
      </c>
      <c r="AA7425" s="14">
        <f t="shared" si="948"/>
        <v>0</v>
      </c>
      <c r="AB7425" s="14">
        <f t="shared" ref="AB7425" si="969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18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4477</v>
      </c>
      <c r="O7426" s="8" t="s">
        <v>80</v>
      </c>
      <c r="P7426" s="26">
        <v>0</v>
      </c>
      <c r="Q7426" s="27" t="s">
        <v>2721</v>
      </c>
      <c r="R7426" s="12"/>
      <c r="S7426" s="16"/>
      <c r="T7426" s="16"/>
      <c r="U7426" s="14">
        <v>7.8625100000000003</v>
      </c>
      <c r="V7426" s="14">
        <f t="shared" si="946"/>
        <v>-7.8625100000000003</v>
      </c>
      <c r="W7426" s="14">
        <f t="shared" si="963"/>
        <v>7.8625100000000003</v>
      </c>
      <c r="X7426" s="14"/>
      <c r="Y7426" s="14">
        <f t="shared" si="944"/>
        <v>0</v>
      </c>
      <c r="Z7426" s="16">
        <f t="shared" si="957"/>
        <v>7.8625100000000003</v>
      </c>
      <c r="AA7426" s="14">
        <f t="shared" si="948"/>
        <v>0</v>
      </c>
      <c r="AB7426" s="13">
        <f t="shared" ref="AB7426:AB7429" si="970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18" t="s">
        <v>1995</v>
      </c>
      <c r="I7427" s="73" t="s">
        <v>1996</v>
      </c>
      <c r="J7427" s="73" t="s">
        <v>1997</v>
      </c>
      <c r="K7427" s="73" t="s">
        <v>32</v>
      </c>
      <c r="L7427" s="8" t="s">
        <v>1321</v>
      </c>
      <c r="M7427" s="73"/>
      <c r="N7427" s="8" t="s">
        <v>4477</v>
      </c>
      <c r="O7427" s="8" t="s">
        <v>80</v>
      </c>
      <c r="P7427" s="10">
        <v>0</v>
      </c>
      <c r="Q7427" s="91" t="s">
        <v>2721</v>
      </c>
      <c r="R7427" s="73"/>
      <c r="S7427" s="16"/>
      <c r="T7427" s="13"/>
      <c r="U7427" s="13">
        <v>1.39395</v>
      </c>
      <c r="V7427" s="14">
        <f t="shared" si="946"/>
        <v>-1.39395</v>
      </c>
      <c r="W7427" s="14">
        <f t="shared" si="963"/>
        <v>1.39395</v>
      </c>
      <c r="X7427" s="13"/>
      <c r="Y7427" s="14">
        <f t="shared" ref="Y7427:Y7460" si="971">IF(W7427-AB7427&lt;=0,0,IF(O7427="返现",MAX(W7427-AA7427-AB7427,0),MAX(W7427-AB7427,0)))</f>
        <v>0</v>
      </c>
      <c r="Z7427" s="16">
        <f t="shared" si="957"/>
        <v>1.39395</v>
      </c>
      <c r="AA7427" s="13">
        <f t="shared" si="948"/>
        <v>0</v>
      </c>
      <c r="AB7427" s="13">
        <f t="shared" si="970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18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4477</v>
      </c>
      <c r="O7428" s="8" t="s">
        <v>80</v>
      </c>
      <c r="P7428" s="26">
        <v>0</v>
      </c>
      <c r="Q7428" s="27" t="s">
        <v>2718</v>
      </c>
      <c r="R7428" s="12"/>
      <c r="S7428" s="16"/>
      <c r="T7428" s="16"/>
      <c r="U7428" s="14">
        <v>27360.930290000015</v>
      </c>
      <c r="V7428" s="14">
        <f t="shared" si="946"/>
        <v>-27360.930290000015</v>
      </c>
      <c r="W7428" s="14">
        <f t="shared" si="963"/>
        <v>27360.930290000015</v>
      </c>
      <c r="X7428" s="14"/>
      <c r="Y7428" s="14">
        <f t="shared" si="971"/>
        <v>0</v>
      </c>
      <c r="Z7428" s="16">
        <f t="shared" si="957"/>
        <v>27360.930290000015</v>
      </c>
      <c r="AA7428" s="14">
        <f t="shared" si="948"/>
        <v>0</v>
      </c>
      <c r="AB7428" s="14">
        <f t="shared" si="970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18" t="s">
        <v>1995</v>
      </c>
      <c r="I7429" s="73" t="s">
        <v>1996</v>
      </c>
      <c r="J7429" s="73" t="s">
        <v>1997</v>
      </c>
      <c r="K7429" s="73" t="s">
        <v>32</v>
      </c>
      <c r="L7429" s="8" t="s">
        <v>1317</v>
      </c>
      <c r="M7429" s="73"/>
      <c r="N7429" s="8" t="s">
        <v>4477</v>
      </c>
      <c r="O7429" s="8" t="s">
        <v>80</v>
      </c>
      <c r="P7429" s="10">
        <v>0</v>
      </c>
      <c r="Q7429" s="91" t="s">
        <v>2718</v>
      </c>
      <c r="R7429" s="73"/>
      <c r="S7429" s="16"/>
      <c r="T7429" s="13"/>
      <c r="U7429" s="13">
        <v>49440.063270000013</v>
      </c>
      <c r="V7429" s="14">
        <f t="shared" si="946"/>
        <v>-49440.063270000013</v>
      </c>
      <c r="W7429" s="14">
        <f t="shared" si="963"/>
        <v>49440.063270000013</v>
      </c>
      <c r="X7429" s="13"/>
      <c r="Y7429" s="14">
        <f t="shared" si="971"/>
        <v>0</v>
      </c>
      <c r="Z7429" s="16">
        <f t="shared" si="957"/>
        <v>49440.063270000013</v>
      </c>
      <c r="AA7429" s="13">
        <f t="shared" si="948"/>
        <v>0</v>
      </c>
      <c r="AB7429" s="14">
        <f t="shared" si="970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74" t="s">
        <v>32</v>
      </c>
      <c r="C7430" s="74" t="s">
        <v>1072</v>
      </c>
      <c r="D7430" s="74" t="s">
        <v>1300</v>
      </c>
      <c r="E7430" s="74" t="s">
        <v>1314</v>
      </c>
      <c r="F7430" s="74" t="s">
        <v>1318</v>
      </c>
      <c r="G7430" s="74" t="s">
        <v>1314</v>
      </c>
      <c r="H7430" s="74" t="s">
        <v>1995</v>
      </c>
      <c r="I7430" s="74" t="s">
        <v>1996</v>
      </c>
      <c r="J7430" s="74" t="s">
        <v>1997</v>
      </c>
      <c r="K7430" s="74" t="s">
        <v>32</v>
      </c>
      <c r="L7430" s="74" t="s">
        <v>1317</v>
      </c>
      <c r="M7430" s="74"/>
      <c r="N7430" s="8" t="s">
        <v>4477</v>
      </c>
      <c r="O7430" s="74" t="s">
        <v>80</v>
      </c>
      <c r="P7430" s="10">
        <v>0</v>
      </c>
      <c r="Q7430" s="12" t="s">
        <v>2718</v>
      </c>
      <c r="R7430" s="105">
        <v>0.02</v>
      </c>
      <c r="S7430" s="139"/>
      <c r="T7430" s="14"/>
      <c r="U7430" s="14">
        <v>36827.960139999981</v>
      </c>
      <c r="V7430" s="14">
        <f t="shared" si="946"/>
        <v>-36827.960139999981</v>
      </c>
      <c r="W7430" s="14">
        <f t="shared" si="963"/>
        <v>36827.960139999981</v>
      </c>
      <c r="X7430" s="14">
        <f t="shared" ref="X7430" si="972">W7430*R7430/(1-R7430)</f>
        <v>751.59102326530581</v>
      </c>
      <c r="Y7430" s="14">
        <f t="shared" si="971"/>
        <v>0</v>
      </c>
      <c r="Z7430" s="16">
        <f t="shared" si="957"/>
        <v>37579.551163265285</v>
      </c>
      <c r="AA7430" s="14">
        <f t="shared" si="948"/>
        <v>0</v>
      </c>
      <c r="AB7430" s="14">
        <f t="shared" ref="AB7430" si="973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18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4477</v>
      </c>
      <c r="O7431" s="8" t="s">
        <v>80</v>
      </c>
      <c r="P7431" s="26">
        <v>0</v>
      </c>
      <c r="Q7431" s="27" t="s">
        <v>2719</v>
      </c>
      <c r="R7431" s="12"/>
      <c r="S7431" s="16"/>
      <c r="T7431" s="16"/>
      <c r="U7431" s="14">
        <v>1976.1796700000002</v>
      </c>
      <c r="V7431" s="14">
        <f t="shared" si="946"/>
        <v>-1976.1796700000002</v>
      </c>
      <c r="W7431" s="14">
        <f t="shared" si="963"/>
        <v>1976.1796700000002</v>
      </c>
      <c r="X7431" s="14"/>
      <c r="Y7431" s="14">
        <f t="shared" si="971"/>
        <v>0</v>
      </c>
      <c r="Z7431" s="16">
        <f t="shared" si="957"/>
        <v>1976.1796700000002</v>
      </c>
      <c r="AA7431" s="14">
        <f t="shared" si="948"/>
        <v>0</v>
      </c>
      <c r="AB7431" s="13">
        <f t="shared" ref="AB7431:AB7440" si="974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18" t="s">
        <v>1995</v>
      </c>
      <c r="I7432" s="73" t="s">
        <v>1996</v>
      </c>
      <c r="J7432" s="73" t="s">
        <v>1997</v>
      </c>
      <c r="K7432" s="73" t="s">
        <v>32</v>
      </c>
      <c r="L7432" s="8" t="s">
        <v>1317</v>
      </c>
      <c r="M7432" s="73"/>
      <c r="N7432" s="8" t="s">
        <v>4477</v>
      </c>
      <c r="O7432" s="8" t="s">
        <v>80</v>
      </c>
      <c r="P7432" s="10">
        <v>0</v>
      </c>
      <c r="Q7432" s="91" t="s">
        <v>2719</v>
      </c>
      <c r="R7432" s="73"/>
      <c r="S7432" s="16"/>
      <c r="T7432" s="13"/>
      <c r="U7432" s="13">
        <v>261.58281999999997</v>
      </c>
      <c r="V7432" s="14">
        <f t="shared" si="946"/>
        <v>-261.58281999999997</v>
      </c>
      <c r="W7432" s="14">
        <f t="shared" si="963"/>
        <v>261.58281999999997</v>
      </c>
      <c r="X7432" s="13"/>
      <c r="Y7432" s="14">
        <f t="shared" si="971"/>
        <v>0</v>
      </c>
      <c r="Z7432" s="16">
        <f t="shared" si="957"/>
        <v>261.58281999999997</v>
      </c>
      <c r="AA7432" s="13">
        <f t="shared" si="948"/>
        <v>0</v>
      </c>
      <c r="AB7432" s="13">
        <f t="shared" si="974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2450</v>
      </c>
      <c r="F7433" s="73" t="s">
        <v>2450</v>
      </c>
      <c r="G7433" s="73" t="s">
        <v>2450</v>
      </c>
      <c r="H7433" s="122" t="s">
        <v>1995</v>
      </c>
      <c r="I7433" s="73" t="s">
        <v>1996</v>
      </c>
      <c r="J7433" s="73" t="s">
        <v>1997</v>
      </c>
      <c r="K7433" s="73" t="s">
        <v>32</v>
      </c>
      <c r="L7433" s="73" t="s">
        <v>2450</v>
      </c>
      <c r="M7433" s="73"/>
      <c r="N7433" s="8" t="s">
        <v>4477</v>
      </c>
      <c r="O7433" s="73" t="s">
        <v>80</v>
      </c>
      <c r="P7433" s="9">
        <v>0</v>
      </c>
      <c r="Q7433" s="75" t="s">
        <v>3480</v>
      </c>
      <c r="R7433" s="73"/>
      <c r="S7433" s="13"/>
      <c r="T7433" s="13"/>
      <c r="U7433" s="13">
        <v>875.43534000000011</v>
      </c>
      <c r="V7433" s="14">
        <f t="shared" si="946"/>
        <v>-875.43534000000011</v>
      </c>
      <c r="W7433" s="14">
        <f t="shared" si="963"/>
        <v>875.43534000000011</v>
      </c>
      <c r="X7433" s="13"/>
      <c r="Y7433" s="14">
        <f t="shared" si="971"/>
        <v>0</v>
      </c>
      <c r="Z7433" s="16">
        <f t="shared" si="957"/>
        <v>875.43534000000011</v>
      </c>
      <c r="AA7433" s="13">
        <f t="shared" si="948"/>
        <v>0</v>
      </c>
      <c r="AB7433" s="13">
        <f t="shared" si="974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customHeight="1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2450</v>
      </c>
      <c r="F7434" s="74" t="s">
        <v>2450</v>
      </c>
      <c r="G7434" s="74" t="s">
        <v>2450</v>
      </c>
      <c r="H7434" s="74" t="s">
        <v>1995</v>
      </c>
      <c r="I7434" s="74" t="s">
        <v>1996</v>
      </c>
      <c r="J7434" s="74" t="s">
        <v>1997</v>
      </c>
      <c r="K7434" s="74" t="s">
        <v>32</v>
      </c>
      <c r="L7434" s="74" t="s">
        <v>2450</v>
      </c>
      <c r="M7434" s="74"/>
      <c r="N7434" s="8" t="s">
        <v>4477</v>
      </c>
      <c r="O7434" s="74" t="s">
        <v>80</v>
      </c>
      <c r="P7434" s="10">
        <v>0</v>
      </c>
      <c r="Q7434" s="12" t="s">
        <v>3480</v>
      </c>
      <c r="R7434" s="74"/>
      <c r="S7434" s="139"/>
      <c r="T7434" s="14"/>
      <c r="U7434" s="14">
        <v>123.33315000000002</v>
      </c>
      <c r="V7434" s="14">
        <f t="shared" si="946"/>
        <v>-123.33315000000002</v>
      </c>
      <c r="W7434" s="14">
        <f t="shared" si="963"/>
        <v>123.33315000000002</v>
      </c>
      <c r="X7434" s="14"/>
      <c r="Y7434" s="14">
        <f t="shared" si="971"/>
        <v>0</v>
      </c>
      <c r="Z7434" s="16">
        <f t="shared" si="957"/>
        <v>123.33315000000002</v>
      </c>
      <c r="AA7434" s="14">
        <f t="shared" si="948"/>
        <v>0</v>
      </c>
      <c r="AB7434" s="14">
        <f t="shared" si="974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2429</v>
      </c>
      <c r="F7435" s="73" t="s">
        <v>2429</v>
      </c>
      <c r="G7435" s="73" t="s">
        <v>2429</v>
      </c>
      <c r="H7435" s="122" t="s">
        <v>1995</v>
      </c>
      <c r="I7435" s="73" t="s">
        <v>1996</v>
      </c>
      <c r="J7435" s="73" t="s">
        <v>1997</v>
      </c>
      <c r="K7435" s="73" t="s">
        <v>32</v>
      </c>
      <c r="L7435" s="73" t="s">
        <v>2411</v>
      </c>
      <c r="M7435" s="73"/>
      <c r="N7435" s="8" t="s">
        <v>4477</v>
      </c>
      <c r="O7435" s="73" t="s">
        <v>41</v>
      </c>
      <c r="P7435" s="9">
        <v>0.02</v>
      </c>
      <c r="Q7435" s="75" t="s">
        <v>3481</v>
      </c>
      <c r="R7435" s="73"/>
      <c r="S7435" s="13"/>
      <c r="T7435" s="13"/>
      <c r="U7435" s="13">
        <v>45.9</v>
      </c>
      <c r="V7435" s="14">
        <f t="shared" si="946"/>
        <v>-45.9</v>
      </c>
      <c r="W7435" s="14">
        <f t="shared" si="963"/>
        <v>45</v>
      </c>
      <c r="X7435" s="13"/>
      <c r="Y7435" s="14">
        <f t="shared" si="971"/>
        <v>0</v>
      </c>
      <c r="Z7435" s="16">
        <f t="shared" si="957"/>
        <v>45</v>
      </c>
      <c r="AA7435" s="13">
        <f t="shared" si="948"/>
        <v>0.89999999999999858</v>
      </c>
      <c r="AB7435" s="13">
        <f t="shared" si="974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customHeight="1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2429</v>
      </c>
      <c r="F7436" s="74" t="s">
        <v>2429</v>
      </c>
      <c r="G7436" s="74" t="s">
        <v>2429</v>
      </c>
      <c r="H7436" s="74" t="s">
        <v>1995</v>
      </c>
      <c r="I7436" s="74" t="s">
        <v>1996</v>
      </c>
      <c r="J7436" s="74" t="s">
        <v>1997</v>
      </c>
      <c r="K7436" s="74" t="s">
        <v>32</v>
      </c>
      <c r="L7436" s="74" t="s">
        <v>2411</v>
      </c>
      <c r="M7436" s="74"/>
      <c r="N7436" s="8" t="s">
        <v>4477</v>
      </c>
      <c r="O7436" s="74" t="s">
        <v>41</v>
      </c>
      <c r="P7436" s="10">
        <v>0.02</v>
      </c>
      <c r="Q7436" s="12" t="s">
        <v>3481</v>
      </c>
      <c r="R7436" s="74"/>
      <c r="S7436" s="139"/>
      <c r="T7436" s="14"/>
      <c r="U7436" s="14">
        <v>201.72</v>
      </c>
      <c r="V7436" s="14">
        <f t="shared" si="946"/>
        <v>-201.72</v>
      </c>
      <c r="W7436" s="14">
        <f t="shared" si="963"/>
        <v>197.76470588235293</v>
      </c>
      <c r="X7436" s="14"/>
      <c r="Y7436" s="14">
        <f t="shared" si="971"/>
        <v>0</v>
      </c>
      <c r="Z7436" s="16">
        <f t="shared" si="957"/>
        <v>197.76470588235293</v>
      </c>
      <c r="AA7436" s="14">
        <f t="shared" si="948"/>
        <v>3.9552941176470711</v>
      </c>
      <c r="AB7436" s="14">
        <f t="shared" si="974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1995</v>
      </c>
      <c r="I7437" s="73" t="s">
        <v>1996</v>
      </c>
      <c r="J7437" s="73" t="s">
        <v>1997</v>
      </c>
      <c r="K7437" s="73" t="s">
        <v>32</v>
      </c>
      <c r="L7437" s="73" t="s">
        <v>1926</v>
      </c>
      <c r="M7437" s="73"/>
      <c r="N7437" s="8" t="s">
        <v>4477</v>
      </c>
      <c r="O7437" s="73" t="s">
        <v>41</v>
      </c>
      <c r="P7437" s="9">
        <v>0.08</v>
      </c>
      <c r="Q7437" s="75" t="s">
        <v>2433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6"/>
        <v>-126.00000000000001</v>
      </c>
      <c r="W7437" s="14">
        <f t="shared" si="963"/>
        <v>116.66666666666667</v>
      </c>
      <c r="X7437" s="13"/>
      <c r="Y7437" s="14">
        <f t="shared" si="971"/>
        <v>0</v>
      </c>
      <c r="Z7437" s="16">
        <f t="shared" si="957"/>
        <v>116.66666666666667</v>
      </c>
      <c r="AA7437" s="13">
        <f t="shared" si="948"/>
        <v>9.3333333333333428</v>
      </c>
      <c r="AB7437" s="14">
        <f t="shared" si="974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6"/>
      <c r="N7438" s="8" t="s">
        <v>4477</v>
      </c>
      <c r="O7438" s="8" t="s">
        <v>80</v>
      </c>
      <c r="P7438" s="26">
        <v>0</v>
      </c>
      <c r="Q7438" s="27" t="s">
        <v>2099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6"/>
        <v>-37925.071980000001</v>
      </c>
      <c r="W7438" s="14">
        <f t="shared" si="963"/>
        <v>37925.071980000001</v>
      </c>
      <c r="X7438" s="14"/>
      <c r="Y7438" s="14">
        <f t="shared" si="971"/>
        <v>0</v>
      </c>
      <c r="Z7438" s="16">
        <f t="shared" si="957"/>
        <v>37925.071980000001</v>
      </c>
      <c r="AA7438" s="14">
        <f t="shared" si="948"/>
        <v>0</v>
      </c>
      <c r="AB7438" s="14">
        <f t="shared" si="974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2422</v>
      </c>
      <c r="G7439" s="74" t="s">
        <v>995</v>
      </c>
      <c r="H7439" s="74" t="s">
        <v>1995</v>
      </c>
      <c r="I7439" s="74" t="s">
        <v>1996</v>
      </c>
      <c r="J7439" s="74" t="s">
        <v>1997</v>
      </c>
      <c r="K7439" s="74" t="s">
        <v>32</v>
      </c>
      <c r="L7439" s="74" t="s">
        <v>995</v>
      </c>
      <c r="M7439" s="74"/>
      <c r="N7439" s="8" t="s">
        <v>4477</v>
      </c>
      <c r="O7439" s="8" t="s">
        <v>41</v>
      </c>
      <c r="P7439" s="26">
        <v>0.02</v>
      </c>
      <c r="Q7439" s="12" t="s">
        <v>2423</v>
      </c>
      <c r="R7439" s="74"/>
      <c r="S7439" s="14"/>
      <c r="T7439" s="14"/>
      <c r="U7439" s="14">
        <v>1.2</v>
      </c>
      <c r="V7439" s="14">
        <f t="shared" si="946"/>
        <v>-1.2</v>
      </c>
      <c r="W7439" s="14">
        <f t="shared" si="963"/>
        <v>1.1764705882352942</v>
      </c>
      <c r="X7439" s="14"/>
      <c r="Y7439" s="14">
        <f t="shared" si="971"/>
        <v>0</v>
      </c>
      <c r="Z7439" s="16">
        <f t="shared" si="957"/>
        <v>1.1764705882352942</v>
      </c>
      <c r="AA7439" s="14">
        <f t="shared" si="948"/>
        <v>2.3529411764705799E-2</v>
      </c>
      <c r="AB7439" s="14">
        <f t="shared" si="974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6"/>
      <c r="N7440" s="8" t="s">
        <v>4477</v>
      </c>
      <c r="O7440" s="8" t="s">
        <v>80</v>
      </c>
      <c r="P7440" s="26">
        <v>0</v>
      </c>
      <c r="Q7440" s="27" t="s">
        <v>2150</v>
      </c>
      <c r="R7440" s="19"/>
      <c r="S7440" s="16"/>
      <c r="T7440" s="16"/>
      <c r="U7440" s="176">
        <v>13646.118890000005</v>
      </c>
      <c r="V7440" s="14">
        <f t="shared" si="946"/>
        <v>-13646.118890000005</v>
      </c>
      <c r="W7440" s="14">
        <f t="shared" si="963"/>
        <v>13646.118890000005</v>
      </c>
      <c r="X7440" s="14"/>
      <c r="Y7440" s="14">
        <f t="shared" si="971"/>
        <v>0</v>
      </c>
      <c r="Z7440" s="16">
        <f t="shared" si="957"/>
        <v>13646.118890000005</v>
      </c>
      <c r="AA7440" s="14">
        <f t="shared" si="948"/>
        <v>0</v>
      </c>
      <c r="AB7440" s="14">
        <f t="shared" si="974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1995</v>
      </c>
      <c r="I7441" s="74" t="s">
        <v>1996</v>
      </c>
      <c r="J7441" s="74" t="s">
        <v>1997</v>
      </c>
      <c r="K7441" s="74" t="s">
        <v>32</v>
      </c>
      <c r="L7441" s="74" t="s">
        <v>509</v>
      </c>
      <c r="M7441" s="74"/>
      <c r="N7441" s="8" t="s">
        <v>4477</v>
      </c>
      <c r="O7441" s="74" t="s">
        <v>80</v>
      </c>
      <c r="P7441" s="10">
        <v>0</v>
      </c>
      <c r="Q7441" s="12" t="s">
        <v>2150</v>
      </c>
      <c r="R7441" s="74"/>
      <c r="S7441" s="139"/>
      <c r="T7441" s="14"/>
      <c r="U7441" s="14">
        <v>1064.7</v>
      </c>
      <c r="V7441" s="14">
        <f t="shared" ref="V7441:V7466" si="975">S7441+T7441-U7441</f>
        <v>-1064.7</v>
      </c>
      <c r="W7441" s="14">
        <f t="shared" si="963"/>
        <v>1064.7</v>
      </c>
      <c r="X7441" s="14"/>
      <c r="Y7441" s="14">
        <f t="shared" si="971"/>
        <v>0</v>
      </c>
      <c r="Z7441" s="16">
        <f t="shared" si="957"/>
        <v>1064.7</v>
      </c>
      <c r="AA7441" s="14">
        <f t="shared" ref="AA7441:AA7457" si="976">U7441-W7441</f>
        <v>0</v>
      </c>
      <c r="AB7441" s="14">
        <f t="shared" ref="AB7441:AB7448" si="977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4477</v>
      </c>
      <c r="O7442" s="8" t="s">
        <v>41</v>
      </c>
      <c r="P7442" s="26">
        <v>0.02</v>
      </c>
      <c r="Q7442" s="27" t="s">
        <v>2284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5"/>
        <v>-845.50999999999988</v>
      </c>
      <c r="W7442" s="14">
        <f t="shared" si="963"/>
        <v>828.93137254901944</v>
      </c>
      <c r="X7442" s="14"/>
      <c r="Y7442" s="14">
        <f t="shared" si="971"/>
        <v>0</v>
      </c>
      <c r="Z7442" s="16">
        <f t="shared" si="957"/>
        <v>828.93137254901944</v>
      </c>
      <c r="AA7442" s="14">
        <f t="shared" si="976"/>
        <v>16.578627450980434</v>
      </c>
      <c r="AB7442" s="14">
        <f t="shared" si="977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6"/>
      <c r="N7443" s="8" t="s">
        <v>4477</v>
      </c>
      <c r="O7443" s="8" t="s">
        <v>41</v>
      </c>
      <c r="P7443" s="26">
        <v>0.08</v>
      </c>
      <c r="Q7443" s="27" t="s">
        <v>2106</v>
      </c>
      <c r="R7443" s="19"/>
      <c r="S7443" s="16">
        <v>0</v>
      </c>
      <c r="T7443" s="16"/>
      <c r="U7443" s="14">
        <v>814.17669999999998</v>
      </c>
      <c r="V7443" s="14">
        <f t="shared" si="975"/>
        <v>-814.17669999999998</v>
      </c>
      <c r="W7443" s="14">
        <f t="shared" si="963"/>
        <v>753.86731481481479</v>
      </c>
      <c r="X7443" s="14"/>
      <c r="Y7443" s="14">
        <f t="shared" si="971"/>
        <v>0</v>
      </c>
      <c r="Z7443" s="16">
        <f t="shared" si="957"/>
        <v>753.86731481481479</v>
      </c>
      <c r="AA7443" s="14">
        <f t="shared" si="976"/>
        <v>60.309385185185192</v>
      </c>
      <c r="AB7443" s="14">
        <f t="shared" si="977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4477</v>
      </c>
      <c r="O7444" s="8" t="s">
        <v>80</v>
      </c>
      <c r="P7444" s="26">
        <v>0</v>
      </c>
      <c r="Q7444" s="27" t="s">
        <v>2612</v>
      </c>
      <c r="R7444" s="12"/>
      <c r="S7444" s="16">
        <v>0</v>
      </c>
      <c r="T7444" s="16"/>
      <c r="U7444" s="14">
        <v>6678.4964000000036</v>
      </c>
      <c r="V7444" s="14">
        <f t="shared" si="975"/>
        <v>-6678.4964000000036</v>
      </c>
      <c r="W7444" s="14">
        <f t="shared" si="963"/>
        <v>6678.4964000000036</v>
      </c>
      <c r="X7444" s="14"/>
      <c r="Y7444" s="14">
        <f t="shared" si="971"/>
        <v>0</v>
      </c>
      <c r="Z7444" s="16">
        <f t="shared" si="957"/>
        <v>6678.4964000000036</v>
      </c>
      <c r="AA7444" s="14">
        <f t="shared" si="976"/>
        <v>0</v>
      </c>
      <c r="AB7444" s="14">
        <f t="shared" si="977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18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6"/>
      <c r="N7445" s="8" t="s">
        <v>4477</v>
      </c>
      <c r="O7445" s="8" t="s">
        <v>41</v>
      </c>
      <c r="P7445" s="26">
        <v>0.04</v>
      </c>
      <c r="Q7445" s="27" t="s">
        <v>2754</v>
      </c>
      <c r="R7445" s="19"/>
      <c r="S7445" s="16"/>
      <c r="T7445" s="16"/>
      <c r="U7445" s="14">
        <v>209.25338999999997</v>
      </c>
      <c r="V7445" s="14">
        <f t="shared" si="975"/>
        <v>-209.25338999999997</v>
      </c>
      <c r="W7445" s="14">
        <f t="shared" si="963"/>
        <v>201.20518269230766</v>
      </c>
      <c r="X7445" s="14"/>
      <c r="Y7445" s="14">
        <f t="shared" si="971"/>
        <v>0</v>
      </c>
      <c r="Z7445" s="16">
        <f t="shared" si="957"/>
        <v>201.20518269230766</v>
      </c>
      <c r="AA7445" s="14">
        <f t="shared" si="976"/>
        <v>8.0482073076923086</v>
      </c>
      <c r="AB7445" s="14">
        <f t="shared" si="977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18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4477</v>
      </c>
      <c r="O7446" s="8" t="s">
        <v>41</v>
      </c>
      <c r="P7446" s="26">
        <v>0.08</v>
      </c>
      <c r="Q7446" s="27" t="s">
        <v>2217</v>
      </c>
      <c r="R7446" s="12"/>
      <c r="S7446" s="16"/>
      <c r="T7446" s="16"/>
      <c r="U7446" s="14">
        <v>684.51493000000005</v>
      </c>
      <c r="V7446" s="14">
        <f t="shared" si="975"/>
        <v>-684.51493000000005</v>
      </c>
      <c r="W7446" s="14">
        <f t="shared" si="963"/>
        <v>633.81012037037033</v>
      </c>
      <c r="X7446" s="14"/>
      <c r="Y7446" s="14">
        <f t="shared" si="971"/>
        <v>0</v>
      </c>
      <c r="Z7446" s="16">
        <f t="shared" si="957"/>
        <v>633.81012037037033</v>
      </c>
      <c r="AA7446" s="14">
        <f t="shared" si="976"/>
        <v>50.704809629629722</v>
      </c>
      <c r="AB7446" s="14">
        <f t="shared" si="977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18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4477</v>
      </c>
      <c r="O7447" s="8" t="s">
        <v>41</v>
      </c>
      <c r="P7447" s="26">
        <v>0.02</v>
      </c>
      <c r="Q7447" s="27" t="s">
        <v>2224</v>
      </c>
      <c r="R7447" s="12"/>
      <c r="S7447" s="16"/>
      <c r="T7447" s="16"/>
      <c r="U7447" s="14">
        <v>8942.1461299999974</v>
      </c>
      <c r="V7447" s="14">
        <f t="shared" si="975"/>
        <v>-8942.1461299999974</v>
      </c>
      <c r="W7447" s="14">
        <f t="shared" si="963"/>
        <v>8766.809931372547</v>
      </c>
      <c r="X7447" s="14"/>
      <c r="Y7447" s="14">
        <f t="shared" si="971"/>
        <v>0</v>
      </c>
      <c r="Z7447" s="16">
        <f t="shared" si="957"/>
        <v>8766.809931372547</v>
      </c>
      <c r="AA7447" s="14">
        <f t="shared" si="976"/>
        <v>175.33619862745036</v>
      </c>
      <c r="AB7447" s="14">
        <f t="shared" si="977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18" t="s">
        <v>1995</v>
      </c>
      <c r="I7448" s="73" t="s">
        <v>1996</v>
      </c>
      <c r="J7448" s="73" t="s">
        <v>1997</v>
      </c>
      <c r="K7448" s="73" t="s">
        <v>32</v>
      </c>
      <c r="L7448" s="8" t="s">
        <v>2223</v>
      </c>
      <c r="M7448" s="73"/>
      <c r="N7448" s="8" t="s">
        <v>4477</v>
      </c>
      <c r="O7448" s="8" t="s">
        <v>41</v>
      </c>
      <c r="P7448" s="10">
        <v>0.02</v>
      </c>
      <c r="Q7448" s="91" t="s">
        <v>2224</v>
      </c>
      <c r="R7448" s="73"/>
      <c r="S7448" s="16"/>
      <c r="T7448" s="13"/>
      <c r="U7448" s="13">
        <v>25367.767319999984</v>
      </c>
      <c r="V7448" s="14">
        <f t="shared" si="975"/>
        <v>-25367.767319999984</v>
      </c>
      <c r="W7448" s="14">
        <f t="shared" si="963"/>
        <v>24870.360117647044</v>
      </c>
      <c r="X7448" s="13"/>
      <c r="Y7448" s="14">
        <f t="shared" si="971"/>
        <v>0</v>
      </c>
      <c r="Z7448" s="16">
        <f t="shared" si="957"/>
        <v>24870.360117647044</v>
      </c>
      <c r="AA7448" s="13">
        <f t="shared" si="976"/>
        <v>497.40720235294066</v>
      </c>
      <c r="AB7448" s="14">
        <f t="shared" si="977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2222</v>
      </c>
      <c r="F7449" s="74" t="s">
        <v>2222</v>
      </c>
      <c r="G7449" s="74" t="s">
        <v>2222</v>
      </c>
      <c r="H7449" s="74" t="s">
        <v>1995</v>
      </c>
      <c r="I7449" s="74" t="s">
        <v>1996</v>
      </c>
      <c r="J7449" s="74" t="s">
        <v>1997</v>
      </c>
      <c r="K7449" s="74" t="s">
        <v>32</v>
      </c>
      <c r="L7449" s="74" t="s">
        <v>2223</v>
      </c>
      <c r="M7449" s="74"/>
      <c r="N7449" s="8" t="s">
        <v>4477</v>
      </c>
      <c r="O7449" s="74" t="s">
        <v>41</v>
      </c>
      <c r="P7449" s="10">
        <v>0.02</v>
      </c>
      <c r="Q7449" s="12" t="s">
        <v>2224</v>
      </c>
      <c r="R7449" s="74"/>
      <c r="S7449" s="139"/>
      <c r="T7449" s="14"/>
      <c r="U7449" s="14">
        <v>2266.6305600000005</v>
      </c>
      <c r="V7449" s="14">
        <f t="shared" si="975"/>
        <v>-2266.6305600000005</v>
      </c>
      <c r="W7449" s="14">
        <f t="shared" si="963"/>
        <v>2222.1868235294123</v>
      </c>
      <c r="X7449" s="14"/>
      <c r="Y7449" s="14">
        <f t="shared" si="971"/>
        <v>0</v>
      </c>
      <c r="Z7449" s="16">
        <f t="shared" si="957"/>
        <v>2222.1868235294123</v>
      </c>
      <c r="AA7449" s="14">
        <f t="shared" si="976"/>
        <v>44.443736470588192</v>
      </c>
      <c r="AB7449" s="14">
        <f t="shared" ref="AB7449:AB7451" si="978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73" t="s">
        <v>32</v>
      </c>
      <c r="C7450" s="73" t="s">
        <v>1329</v>
      </c>
      <c r="D7450" s="73" t="s">
        <v>1511</v>
      </c>
      <c r="E7450" s="74" t="s">
        <v>3496</v>
      </c>
      <c r="F7450" s="73" t="s">
        <v>3496</v>
      </c>
      <c r="G7450" s="73" t="s">
        <v>3496</v>
      </c>
      <c r="H7450" s="122" t="s">
        <v>1995</v>
      </c>
      <c r="I7450" s="73" t="s">
        <v>1996</v>
      </c>
      <c r="J7450" s="73" t="s">
        <v>1997</v>
      </c>
      <c r="K7450" s="73" t="s">
        <v>32</v>
      </c>
      <c r="L7450" s="73" t="s">
        <v>3496</v>
      </c>
      <c r="M7450" s="73"/>
      <c r="N7450" s="8" t="s">
        <v>4477</v>
      </c>
      <c r="O7450" s="73" t="s">
        <v>80</v>
      </c>
      <c r="P7450" s="9">
        <v>0</v>
      </c>
      <c r="Q7450" s="75" t="s">
        <v>3498</v>
      </c>
      <c r="R7450" s="73"/>
      <c r="S7450" s="13"/>
      <c r="T7450" s="13"/>
      <c r="U7450" s="13">
        <v>618.11801000000014</v>
      </c>
      <c r="V7450" s="14">
        <f t="shared" si="975"/>
        <v>-618.11801000000014</v>
      </c>
      <c r="W7450" s="14">
        <f t="shared" si="963"/>
        <v>618.11801000000014</v>
      </c>
      <c r="X7450" s="13"/>
      <c r="Y7450" s="14">
        <f t="shared" si="971"/>
        <v>0</v>
      </c>
      <c r="Z7450" s="16">
        <f t="shared" si="957"/>
        <v>618.11801000000014</v>
      </c>
      <c r="AA7450" s="13">
        <f t="shared" si="976"/>
        <v>0</v>
      </c>
      <c r="AB7450" s="13">
        <f t="shared" si="978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customHeight="1">
      <c r="A7451" s="7">
        <v>43891</v>
      </c>
      <c r="B7451" s="74" t="s">
        <v>32</v>
      </c>
      <c r="C7451" s="74" t="s">
        <v>1329</v>
      </c>
      <c r="D7451" s="74" t="s">
        <v>1511</v>
      </c>
      <c r="E7451" s="74" t="s">
        <v>3496</v>
      </c>
      <c r="F7451" s="74" t="s">
        <v>3496</v>
      </c>
      <c r="G7451" s="74" t="s">
        <v>3496</v>
      </c>
      <c r="H7451" s="74" t="s">
        <v>1995</v>
      </c>
      <c r="I7451" s="74" t="s">
        <v>1996</v>
      </c>
      <c r="J7451" s="74" t="s">
        <v>1997</v>
      </c>
      <c r="K7451" s="74" t="s">
        <v>32</v>
      </c>
      <c r="L7451" s="74" t="s">
        <v>3496</v>
      </c>
      <c r="M7451" s="74"/>
      <c r="N7451" s="8" t="s">
        <v>4477</v>
      </c>
      <c r="O7451" s="74" t="s">
        <v>80</v>
      </c>
      <c r="P7451" s="10">
        <v>0</v>
      </c>
      <c r="Q7451" s="12" t="s">
        <v>3498</v>
      </c>
      <c r="R7451" s="74"/>
      <c r="S7451" s="14"/>
      <c r="T7451" s="14"/>
      <c r="U7451" s="14">
        <v>41.082720000000002</v>
      </c>
      <c r="V7451" s="14">
        <f t="shared" si="975"/>
        <v>-41.082720000000002</v>
      </c>
      <c r="W7451" s="14">
        <f t="shared" si="963"/>
        <v>41.082720000000002</v>
      </c>
      <c r="X7451" s="14"/>
      <c r="Y7451" s="14">
        <f t="shared" si="971"/>
        <v>0</v>
      </c>
      <c r="Z7451" s="16">
        <f t="shared" si="957"/>
        <v>41.082720000000002</v>
      </c>
      <c r="AA7451" s="14">
        <f t="shared" si="976"/>
        <v>0</v>
      </c>
      <c r="AB7451" s="14">
        <f t="shared" si="978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6"/>
      <c r="N7452" s="8" t="s">
        <v>4477</v>
      </c>
      <c r="O7452" s="8" t="s">
        <v>41</v>
      </c>
      <c r="P7452" s="26">
        <v>0.02</v>
      </c>
      <c r="Q7452" s="27" t="s">
        <v>2364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5"/>
        <v>-75.868459999999999</v>
      </c>
      <c r="W7452" s="14">
        <f t="shared" si="963"/>
        <v>74.380843137254899</v>
      </c>
      <c r="X7452" s="14"/>
      <c r="Y7452" s="14">
        <f t="shared" si="971"/>
        <v>0</v>
      </c>
      <c r="Z7452" s="14"/>
      <c r="AA7452" s="14">
        <f t="shared" si="976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18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4477</v>
      </c>
      <c r="O7453" s="8" t="s">
        <v>41</v>
      </c>
      <c r="P7453" s="26">
        <v>0.01</v>
      </c>
      <c r="Q7453" s="27" t="s">
        <v>2632</v>
      </c>
      <c r="R7453" s="12"/>
      <c r="S7453" s="16"/>
      <c r="T7453" s="16"/>
      <c r="U7453" s="14">
        <v>6731.7295500000009</v>
      </c>
      <c r="V7453" s="14">
        <f t="shared" si="975"/>
        <v>-6731.7295500000009</v>
      </c>
      <c r="W7453" s="14">
        <f t="shared" si="963"/>
        <v>6665.078762376238</v>
      </c>
      <c r="X7453" s="14"/>
      <c r="Y7453" s="14">
        <f t="shared" si="971"/>
        <v>0</v>
      </c>
      <c r="Z7453" s="16">
        <f t="shared" ref="Z7453:Z7460" si="979">W7453+X7453</f>
        <v>6665.078762376238</v>
      </c>
      <c r="AA7453" s="14">
        <f t="shared" si="976"/>
        <v>66.650787623762881</v>
      </c>
      <c r="AB7453" s="14">
        <f t="shared" ref="AB7453:AB7454" si="980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73" t="s">
        <v>32</v>
      </c>
      <c r="C7454" s="73" t="s">
        <v>1072</v>
      </c>
      <c r="D7454" s="73" t="s">
        <v>1181</v>
      </c>
      <c r="E7454" s="74" t="s">
        <v>2631</v>
      </c>
      <c r="F7454" s="73" t="s">
        <v>2631</v>
      </c>
      <c r="G7454" s="73" t="s">
        <v>2631</v>
      </c>
      <c r="H7454" s="122" t="s">
        <v>1995</v>
      </c>
      <c r="I7454" s="73" t="s">
        <v>1996</v>
      </c>
      <c r="J7454" s="73" t="s">
        <v>1997</v>
      </c>
      <c r="K7454" s="73" t="s">
        <v>32</v>
      </c>
      <c r="L7454" s="73" t="s">
        <v>2631</v>
      </c>
      <c r="M7454" s="73"/>
      <c r="N7454" s="8" t="s">
        <v>4477</v>
      </c>
      <c r="O7454" s="8" t="s">
        <v>41</v>
      </c>
      <c r="P7454" s="26">
        <v>0.01</v>
      </c>
      <c r="Q7454" s="75" t="s">
        <v>2632</v>
      </c>
      <c r="R7454" s="73"/>
      <c r="S7454" s="13"/>
      <c r="T7454" s="13"/>
      <c r="U7454" s="13">
        <v>162.36854</v>
      </c>
      <c r="V7454" s="14">
        <f t="shared" si="975"/>
        <v>-162.36854</v>
      </c>
      <c r="W7454" s="14">
        <f t="shared" si="963"/>
        <v>160.7609306930693</v>
      </c>
      <c r="X7454" s="13"/>
      <c r="Y7454" s="14">
        <f t="shared" si="971"/>
        <v>0</v>
      </c>
      <c r="Z7454" s="16">
        <f t="shared" si="979"/>
        <v>160.7609306930693</v>
      </c>
      <c r="AA7454" s="13">
        <f t="shared" si="976"/>
        <v>1.6076093069306978</v>
      </c>
      <c r="AB7454" s="14">
        <f t="shared" si="980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customHeight="1">
      <c r="A7455" s="7">
        <v>43891</v>
      </c>
      <c r="B7455" s="74" t="s">
        <v>32</v>
      </c>
      <c r="C7455" s="74" t="s">
        <v>1072</v>
      </c>
      <c r="D7455" s="74" t="s">
        <v>1181</v>
      </c>
      <c r="E7455" s="74" t="s">
        <v>2631</v>
      </c>
      <c r="F7455" s="74" t="s">
        <v>2631</v>
      </c>
      <c r="G7455" s="74" t="s">
        <v>2631</v>
      </c>
      <c r="H7455" s="74" t="s">
        <v>1995</v>
      </c>
      <c r="I7455" s="74" t="s">
        <v>1996</v>
      </c>
      <c r="J7455" s="74" t="s">
        <v>1997</v>
      </c>
      <c r="K7455" s="74" t="s">
        <v>32</v>
      </c>
      <c r="L7455" s="74" t="s">
        <v>2631</v>
      </c>
      <c r="M7455" s="74"/>
      <c r="N7455" s="8" t="s">
        <v>4477</v>
      </c>
      <c r="O7455" s="74" t="s">
        <v>41</v>
      </c>
      <c r="P7455" s="10">
        <v>0.01</v>
      </c>
      <c r="Q7455" s="12" t="s">
        <v>2632</v>
      </c>
      <c r="R7455" s="74"/>
      <c r="S7455" s="14"/>
      <c r="T7455" s="14"/>
      <c r="U7455" s="14">
        <v>2109.8366099999994</v>
      </c>
      <c r="V7455" s="14">
        <f t="shared" si="975"/>
        <v>-2109.8366099999994</v>
      </c>
      <c r="W7455" s="14">
        <f t="shared" si="963"/>
        <v>2088.9471386138607</v>
      </c>
      <c r="X7455" s="14"/>
      <c r="Y7455" s="14">
        <f t="shared" si="971"/>
        <v>0</v>
      </c>
      <c r="Z7455" s="16">
        <f t="shared" si="979"/>
        <v>2088.9471386138607</v>
      </c>
      <c r="AA7455" s="14">
        <f t="shared" si="976"/>
        <v>20.889471386138666</v>
      </c>
      <c r="AB7455" s="14">
        <f t="shared" ref="AB7455:AB7460" si="981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74" t="s">
        <v>32</v>
      </c>
      <c r="C7456" s="74" t="s">
        <v>1072</v>
      </c>
      <c r="D7456" s="74" t="s">
        <v>1181</v>
      </c>
      <c r="E7456" s="74" t="s">
        <v>2631</v>
      </c>
      <c r="F7456" s="74" t="s">
        <v>2631</v>
      </c>
      <c r="G7456" s="74" t="s">
        <v>2631</v>
      </c>
      <c r="H7456" s="74" t="s">
        <v>1995</v>
      </c>
      <c r="I7456" s="74" t="s">
        <v>1996</v>
      </c>
      <c r="J7456" s="74" t="s">
        <v>1997</v>
      </c>
      <c r="K7456" s="74" t="s">
        <v>32</v>
      </c>
      <c r="L7456" s="74" t="s">
        <v>2631</v>
      </c>
      <c r="M7456" s="74"/>
      <c r="N7456" s="8" t="s">
        <v>4477</v>
      </c>
      <c r="O7456" s="74" t="s">
        <v>41</v>
      </c>
      <c r="P7456" s="10">
        <v>0.01</v>
      </c>
      <c r="Q7456" s="12" t="s">
        <v>4059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5"/>
        <v>-3416.9191099999998</v>
      </c>
      <c r="W7456" s="14">
        <f t="shared" si="963"/>
        <v>3383.088227722772</v>
      </c>
      <c r="X7456" s="14"/>
      <c r="Y7456" s="14">
        <f t="shared" si="971"/>
        <v>0</v>
      </c>
      <c r="Z7456" s="16">
        <f t="shared" si="979"/>
        <v>3383.088227722772</v>
      </c>
      <c r="AA7456" s="14">
        <f t="shared" si="976"/>
        <v>33.830882277227829</v>
      </c>
      <c r="AB7456" s="14">
        <f t="shared" si="981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18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4477</v>
      </c>
      <c r="O7457" s="8" t="s">
        <v>80</v>
      </c>
      <c r="P7457" s="26">
        <v>0</v>
      </c>
      <c r="Q7457" s="27" t="s">
        <v>2039</v>
      </c>
      <c r="R7457" s="12"/>
      <c r="S7457" s="16">
        <v>0</v>
      </c>
      <c r="T7457" s="16"/>
      <c r="U7457" s="14">
        <v>143.69999999999999</v>
      </c>
      <c r="V7457" s="14">
        <f t="shared" si="975"/>
        <v>-143.69999999999999</v>
      </c>
      <c r="W7457" s="14">
        <f t="shared" si="963"/>
        <v>143.69999999999999</v>
      </c>
      <c r="X7457" s="14"/>
      <c r="Y7457" s="14">
        <f t="shared" si="971"/>
        <v>0</v>
      </c>
      <c r="Z7457" s="16">
        <f t="shared" si="979"/>
        <v>143.69999999999999</v>
      </c>
      <c r="AA7457" s="14">
        <f t="shared" si="976"/>
        <v>0</v>
      </c>
      <c r="AB7457" s="13">
        <f t="shared" si="981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 customHeight="1">
      <c r="A7458" s="7">
        <v>43831</v>
      </c>
      <c r="B7458" s="108" t="s">
        <v>32</v>
      </c>
      <c r="C7458" s="108" t="s">
        <v>1516</v>
      </c>
      <c r="D7458" s="108"/>
      <c r="E7458" s="108" t="str">
        <f t="shared" ref="E7458:E7460" si="982">F7458</f>
        <v>北京鹏泰互动广告有限公司</v>
      </c>
      <c r="F7458" s="108" t="s">
        <v>1527</v>
      </c>
      <c r="G7458" s="108" t="s">
        <v>1527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4018</v>
      </c>
      <c r="O7458" s="108" t="s">
        <v>4491</v>
      </c>
      <c r="P7458" s="109">
        <v>0.02</v>
      </c>
      <c r="Q7458" s="110"/>
      <c r="R7458" s="108" t="s">
        <v>4489</v>
      </c>
      <c r="S7458" s="142">
        <v>0</v>
      </c>
      <c r="T7458" s="112"/>
      <c r="U7458" s="112">
        <v>0</v>
      </c>
      <c r="V7458" s="112">
        <f t="shared" si="975"/>
        <v>0</v>
      </c>
      <c r="W7458" s="112">
        <f t="shared" ref="W7458:W7460" si="983">U7458/(1+P7458)</f>
        <v>0</v>
      </c>
      <c r="X7458" s="112"/>
      <c r="Y7458" s="14">
        <f t="shared" si="971"/>
        <v>0</v>
      </c>
      <c r="Z7458" s="16">
        <f t="shared" si="979"/>
        <v>0</v>
      </c>
      <c r="AA7458" s="14">
        <v>1720034.6032</v>
      </c>
      <c r="AB7458" s="112">
        <f t="shared" si="981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 customHeight="1">
      <c r="A7459" s="7">
        <v>43862</v>
      </c>
      <c r="B7459" s="108" t="s">
        <v>32</v>
      </c>
      <c r="C7459" s="108" t="s">
        <v>1516</v>
      </c>
      <c r="D7459" s="108"/>
      <c r="E7459" s="108" t="str">
        <f t="shared" si="982"/>
        <v>北京鹏泰互动广告有限公司</v>
      </c>
      <c r="F7459" s="108" t="s">
        <v>1527</v>
      </c>
      <c r="G7459" s="108" t="s">
        <v>1527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4018</v>
      </c>
      <c r="O7459" s="108" t="s">
        <v>4491</v>
      </c>
      <c r="P7459" s="109">
        <v>0.02</v>
      </c>
      <c r="Q7459" s="110"/>
      <c r="R7459" s="108" t="s">
        <v>4489</v>
      </c>
      <c r="S7459" s="142">
        <v>0</v>
      </c>
      <c r="T7459" s="112"/>
      <c r="U7459" s="112">
        <v>0</v>
      </c>
      <c r="V7459" s="112">
        <f t="shared" si="975"/>
        <v>0</v>
      </c>
      <c r="W7459" s="112">
        <f t="shared" si="983"/>
        <v>0</v>
      </c>
      <c r="X7459" s="112"/>
      <c r="Y7459" s="14">
        <f t="shared" si="971"/>
        <v>0</v>
      </c>
      <c r="Z7459" s="16">
        <f t="shared" si="979"/>
        <v>0</v>
      </c>
      <c r="AA7459" s="14">
        <v>1087427.8827924528</v>
      </c>
      <c r="AB7459" s="112">
        <f t="shared" si="981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 customHeight="1">
      <c r="A7460" s="7">
        <v>43891</v>
      </c>
      <c r="B7460" s="108" t="s">
        <v>32</v>
      </c>
      <c r="C7460" s="108" t="s">
        <v>1516</v>
      </c>
      <c r="D7460" s="108"/>
      <c r="E7460" s="108" t="str">
        <f t="shared" si="982"/>
        <v>北京鹏泰互动广告有限公司</v>
      </c>
      <c r="F7460" s="108" t="s">
        <v>1527</v>
      </c>
      <c r="G7460" s="108" t="s">
        <v>1527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4018</v>
      </c>
      <c r="O7460" s="108" t="s">
        <v>4491</v>
      </c>
      <c r="P7460" s="109">
        <v>0.02</v>
      </c>
      <c r="Q7460" s="110"/>
      <c r="R7460" s="108" t="s">
        <v>4489</v>
      </c>
      <c r="S7460" s="142">
        <v>0</v>
      </c>
      <c r="T7460" s="112"/>
      <c r="U7460" s="112">
        <v>0</v>
      </c>
      <c r="V7460" s="112">
        <f t="shared" si="975"/>
        <v>0</v>
      </c>
      <c r="W7460" s="112">
        <f t="shared" si="983"/>
        <v>0</v>
      </c>
      <c r="X7460" s="112"/>
      <c r="Y7460" s="14">
        <f t="shared" si="971"/>
        <v>0</v>
      </c>
      <c r="Z7460" s="16">
        <f t="shared" si="979"/>
        <v>0</v>
      </c>
      <c r="AA7460" s="14">
        <v>805154.67840000009</v>
      </c>
      <c r="AB7460" s="112">
        <f t="shared" si="981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 customHeight="1">
      <c r="A7461" s="7">
        <v>43831</v>
      </c>
      <c r="B7461" s="8" t="s">
        <v>4493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5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Q7462"/>
      <c r="S7462" s="139">
        <v>82250.990000000005</v>
      </c>
      <c r="U7462" s="14">
        <v>0</v>
      </c>
      <c r="V7462" s="14">
        <f t="shared" si="975"/>
        <v>82250.990000000005</v>
      </c>
      <c r="W7462" s="14">
        <f t="shared" ref="W7462:W7465" si="984">IF(O7462="返货",U7462/(1+P7462),IF(O7462="返现",U7462,IF(O7462="折扣",U7462*P7462,IF(O7462="无",U7462))))</f>
        <v>0</v>
      </c>
      <c r="X7462" s="14"/>
      <c r="Y7462" s="14">
        <f t="shared" ref="Y7462:Y7465" si="985">IF(W7462-AB7462&lt;=0,0,IF(O7462="返现",MAX(W7462-AA7462-AB7462,0),MAX(W7462-AB7462,0)))</f>
        <v>0</v>
      </c>
      <c r="AA7462" s="14">
        <f t="shared" ref="AA7462:AA7465" si="986">U7462-W7462</f>
        <v>0</v>
      </c>
      <c r="AB7462" s="14">
        <f t="shared" ref="AB7462:AB7464" si="987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Q7463"/>
      <c r="S7463" s="139">
        <v>82250.990000000005</v>
      </c>
      <c r="U7463" s="14">
        <v>0</v>
      </c>
      <c r="V7463" s="14">
        <f t="shared" si="975"/>
        <v>82250.990000000005</v>
      </c>
      <c r="W7463" s="14">
        <f t="shared" si="984"/>
        <v>0</v>
      </c>
      <c r="X7463" s="14"/>
      <c r="Y7463" s="14">
        <f t="shared" si="985"/>
        <v>0</v>
      </c>
      <c r="AA7463" s="14">
        <f t="shared" si="986"/>
        <v>0</v>
      </c>
      <c r="AB7463" s="14">
        <f t="shared" si="987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Q7464"/>
      <c r="S7464" s="139">
        <v>82250.990000000005</v>
      </c>
      <c r="U7464" s="14">
        <v>0</v>
      </c>
      <c r="V7464" s="14">
        <f t="shared" si="975"/>
        <v>82250.990000000005</v>
      </c>
      <c r="W7464" s="14">
        <f t="shared" si="984"/>
        <v>0</v>
      </c>
      <c r="X7464" s="14"/>
      <c r="Y7464" s="14">
        <f t="shared" si="985"/>
        <v>0</v>
      </c>
      <c r="AA7464" s="14">
        <f t="shared" si="986"/>
        <v>0</v>
      </c>
      <c r="AB7464" s="14">
        <f t="shared" si="987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74" t="s">
        <v>1542</v>
      </c>
      <c r="H7465" s="74" t="s">
        <v>36</v>
      </c>
      <c r="I7465" s="74" t="s">
        <v>3715</v>
      </c>
      <c r="J7465" s="8" t="s">
        <v>38</v>
      </c>
      <c r="K7465" s="74" t="s">
        <v>32</v>
      </c>
      <c r="L7465" s="74" t="s">
        <v>1545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5"/>
        <v>0</v>
      </c>
      <c r="W7465" s="14">
        <f t="shared" si="984"/>
        <v>25841.799999999988</v>
      </c>
      <c r="Y7465" s="14">
        <f t="shared" si="985"/>
        <v>0</v>
      </c>
      <c r="AA7465" s="14">
        <f t="shared" si="986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 customHeight="1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1684</v>
      </c>
      <c r="F7466" s="30" t="s">
        <v>2838</v>
      </c>
      <c r="G7466" s="30" t="s">
        <v>1684</v>
      </c>
      <c r="H7466" s="119" t="s">
        <v>2839</v>
      </c>
      <c r="I7466" s="8" t="s">
        <v>2840</v>
      </c>
      <c r="J7466" s="8" t="s">
        <v>2841</v>
      </c>
      <c r="K7466" s="8" t="s">
        <v>32</v>
      </c>
      <c r="L7466" s="30" t="s">
        <v>2842</v>
      </c>
      <c r="M7466" s="30"/>
      <c r="N7466" s="30" t="s">
        <v>57</v>
      </c>
      <c r="O7466" s="30" t="s">
        <v>80</v>
      </c>
      <c r="P7466" s="31">
        <v>0</v>
      </c>
      <c r="Q7466"/>
      <c r="S7466" s="24">
        <v>150000</v>
      </c>
      <c r="U7466" s="24">
        <v>150000</v>
      </c>
      <c r="V7466" s="14">
        <f t="shared" si="975"/>
        <v>0</v>
      </c>
      <c r="W7466" s="14">
        <f t="shared" ref="W7466" si="988">U7466*(1+AH7466)/(1+AH7466+P7466)</f>
        <v>150000</v>
      </c>
      <c r="AB7466" s="14">
        <f t="shared" ref="AB7466" si="989">U7466</f>
        <v>150000</v>
      </c>
      <c r="AC7466" s="10">
        <v>0.05</v>
      </c>
      <c r="AG7466" s="74" t="s">
        <v>4499</v>
      </c>
      <c r="AH7466" s="35">
        <v>0.09</v>
      </c>
    </row>
    <row r="7467" spans="1:35" ht="14.25" customHeight="1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1684</v>
      </c>
      <c r="F7467" s="30" t="s">
        <v>2838</v>
      </c>
      <c r="G7467" s="30" t="s">
        <v>1684</v>
      </c>
      <c r="H7467" s="119" t="s">
        <v>2839</v>
      </c>
      <c r="I7467" s="8" t="s">
        <v>2840</v>
      </c>
      <c r="J7467" s="8" t="s">
        <v>2841</v>
      </c>
      <c r="K7467" s="8" t="s">
        <v>32</v>
      </c>
      <c r="L7467" s="30" t="s">
        <v>2842</v>
      </c>
      <c r="M7467" s="30"/>
      <c r="N7467" s="30" t="s">
        <v>40</v>
      </c>
      <c r="O7467" s="30" t="s">
        <v>80</v>
      </c>
      <c r="P7467" s="31">
        <v>0</v>
      </c>
      <c r="Q7467"/>
      <c r="S7467" s="24">
        <v>46253.279999999999</v>
      </c>
      <c r="U7467" s="24">
        <v>46253.279999999999</v>
      </c>
      <c r="V7467" s="14">
        <f t="shared" ref="V7467" si="990">S7467+T7467-U7467</f>
        <v>0</v>
      </c>
      <c r="W7467" s="14">
        <f t="shared" ref="W7467" si="991">U7467*(1+AH7467)/(1+AH7467+P7467)</f>
        <v>46253.279999999999</v>
      </c>
      <c r="AB7467" s="14">
        <f t="shared" ref="AB7467" si="992">U7467</f>
        <v>46253.279999999999</v>
      </c>
      <c r="AC7467" s="10">
        <v>0.05</v>
      </c>
      <c r="AG7467" s="74" t="s">
        <v>4499</v>
      </c>
      <c r="AH7467" s="35">
        <v>0.09</v>
      </c>
    </row>
    <row r="7468" spans="1:35" ht="14.25" customHeight="1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3715</v>
      </c>
      <c r="J7468" s="74" t="s">
        <v>3327</v>
      </c>
      <c r="K7468" s="74" t="s">
        <v>32</v>
      </c>
      <c r="L7468" s="74" t="s">
        <v>3237</v>
      </c>
      <c r="N7468" s="74" t="s">
        <v>4503</v>
      </c>
      <c r="O7468" s="74" t="s">
        <v>80</v>
      </c>
      <c r="P7468" s="10">
        <v>0</v>
      </c>
      <c r="Q7468"/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3268</v>
      </c>
    </row>
    <row r="7469" spans="1:35" ht="14.25" customHeight="1">
      <c r="A7469" s="7">
        <v>43831</v>
      </c>
      <c r="B7469" s="73" t="s">
        <v>32</v>
      </c>
      <c r="C7469" s="73" t="s">
        <v>648</v>
      </c>
      <c r="D7469" s="73" t="s">
        <v>857</v>
      </c>
      <c r="E7469" s="74" t="s">
        <v>3410</v>
      </c>
      <c r="F7469" s="73" t="s">
        <v>3410</v>
      </c>
      <c r="G7469" s="73" t="s">
        <v>3410</v>
      </c>
      <c r="H7469" s="122" t="s">
        <v>36</v>
      </c>
      <c r="I7469" s="73" t="s">
        <v>37</v>
      </c>
      <c r="J7469" s="74" t="s">
        <v>3327</v>
      </c>
      <c r="K7469" s="73" t="s">
        <v>32</v>
      </c>
      <c r="L7469" s="73" t="s">
        <v>895</v>
      </c>
      <c r="N7469" s="8" t="s">
        <v>40</v>
      </c>
      <c r="O7469" s="8" t="s">
        <v>80</v>
      </c>
      <c r="P7469" s="9">
        <v>0</v>
      </c>
      <c r="Q7469" s="178">
        <v>1000002716</v>
      </c>
      <c r="U7469" s="14">
        <v>50006.01</v>
      </c>
      <c r="V7469" s="14">
        <f t="shared" ref="V7469:V7471" si="993">S7469+T7469-U7469</f>
        <v>-50006.01</v>
      </c>
      <c r="W7469" s="14">
        <f t="shared" ref="W7469:W7470" si="994">IF(O7469="返货",U7469/(1+P7469),IF(O7469="返现",U7469,IF(O7469="折扣",U7469*P7469,IF(O7469="无",U7469))))</f>
        <v>50006.01</v>
      </c>
      <c r="Y7469" s="14">
        <f t="shared" ref="Y7469" si="995">IF(W7469-AB7469&lt;=0,0,IF(O7469="返现",MAX(W7469-AA7469-AB7469,0),MAX(W7469-AB7469,0)))</f>
        <v>32722.052303256703</v>
      </c>
      <c r="AA7469" s="14">
        <f t="shared" ref="AA7469" si="996">U7469-W7469</f>
        <v>0</v>
      </c>
      <c r="AB7469" s="13">
        <v>17283.957696743299</v>
      </c>
      <c r="AC7469" s="9">
        <v>4.4999999999999998E-2</v>
      </c>
      <c r="AG7469" s="140" t="s">
        <v>51</v>
      </c>
    </row>
    <row r="7470" spans="1:35" ht="14.25" customHeight="1">
      <c r="A7470" s="7">
        <v>43891</v>
      </c>
      <c r="B7470" s="74" t="s">
        <v>32</v>
      </c>
      <c r="C7470" s="74" t="s">
        <v>648</v>
      </c>
      <c r="D7470" s="74" t="s">
        <v>857</v>
      </c>
      <c r="E7470" s="74" t="s">
        <v>894</v>
      </c>
      <c r="F7470" s="74" t="s">
        <v>894</v>
      </c>
      <c r="G7470" s="74" t="s">
        <v>894</v>
      </c>
      <c r="H7470" s="74" t="s">
        <v>36</v>
      </c>
      <c r="I7470" s="74" t="s">
        <v>3715</v>
      </c>
      <c r="J7470" s="74" t="s">
        <v>3327</v>
      </c>
      <c r="K7470" s="74" t="s">
        <v>32</v>
      </c>
      <c r="L7470" s="73" t="s">
        <v>895</v>
      </c>
      <c r="N7470" s="8" t="s">
        <v>40</v>
      </c>
      <c r="O7470" s="8" t="s">
        <v>80</v>
      </c>
      <c r="P7470" s="9">
        <v>0</v>
      </c>
      <c r="Q7470" s="178">
        <v>1000002716</v>
      </c>
      <c r="S7470" s="13">
        <v>59950</v>
      </c>
      <c r="U7470" s="14">
        <v>0</v>
      </c>
      <c r="V7470" s="14">
        <f t="shared" si="993"/>
        <v>59950</v>
      </c>
      <c r="W7470" s="14">
        <f t="shared" si="994"/>
        <v>0</v>
      </c>
      <c r="AB7470" s="14">
        <f t="shared" ref="AB7470:AB7471" si="997">U7470</f>
        <v>0</v>
      </c>
      <c r="AC7470" s="9">
        <v>4.4999999999999998E-2</v>
      </c>
      <c r="AG7470" s="140" t="s">
        <v>51</v>
      </c>
    </row>
    <row r="7471" spans="1:35" ht="14.25" customHeight="1">
      <c r="A7471" s="7">
        <v>43831</v>
      </c>
      <c r="B7471" s="32" t="s">
        <v>32</v>
      </c>
      <c r="C7471" s="32" t="s">
        <v>1516</v>
      </c>
      <c r="D7471" s="32" t="s">
        <v>1517</v>
      </c>
      <c r="E7471" s="32" t="s">
        <v>1538</v>
      </c>
      <c r="F7471" s="32" t="s">
        <v>1538</v>
      </c>
      <c r="G7471" s="32" t="s">
        <v>1538</v>
      </c>
      <c r="H7471" s="119" t="s">
        <v>2839</v>
      </c>
      <c r="I7471" s="8" t="s">
        <v>2840</v>
      </c>
      <c r="J7471" s="8" t="s">
        <v>2841</v>
      </c>
      <c r="K7471" s="8" t="s">
        <v>32</v>
      </c>
      <c r="L7471" s="31" t="s">
        <v>1565</v>
      </c>
      <c r="M7471" s="32"/>
      <c r="N7471" s="32" t="s">
        <v>57</v>
      </c>
      <c r="O7471" s="24" t="s">
        <v>41</v>
      </c>
      <c r="P7471" s="31">
        <v>0.03</v>
      </c>
      <c r="S7471" s="14">
        <v>22560.27</v>
      </c>
      <c r="T7471" s="14">
        <v>-22560.27</v>
      </c>
      <c r="U7471" s="14">
        <v>0</v>
      </c>
      <c r="V7471" s="14">
        <f t="shared" si="993"/>
        <v>0</v>
      </c>
      <c r="W7471" s="14">
        <f t="shared" ref="W7471" si="998">U7471*(1+AH7471)/(1+AH7471+P7471)</f>
        <v>0</v>
      </c>
      <c r="AB7471" s="14">
        <f t="shared" si="997"/>
        <v>0</v>
      </c>
      <c r="AC7471" s="10">
        <v>0.05</v>
      </c>
      <c r="AG7471" s="74" t="s">
        <v>42</v>
      </c>
      <c r="AH7471" s="35">
        <v>0.37</v>
      </c>
    </row>
  </sheetData>
  <autoFilter ref="A1:AI747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G14" sqref="G14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3270</v>
      </c>
      <c r="D1" s="161" t="s">
        <v>6</v>
      </c>
      <c r="E1" s="161" t="s">
        <v>3271</v>
      </c>
      <c r="F1" s="161" t="s">
        <v>13</v>
      </c>
      <c r="G1" s="162" t="s">
        <v>25</v>
      </c>
      <c r="H1" s="162" t="s">
        <v>3272</v>
      </c>
      <c r="I1" s="163" t="s">
        <v>3273</v>
      </c>
      <c r="J1" s="162" t="s">
        <v>3274</v>
      </c>
      <c r="K1" s="162" t="s">
        <v>3275</v>
      </c>
      <c r="L1" s="162" t="s">
        <v>3276</v>
      </c>
      <c r="M1" s="164" t="s">
        <v>14</v>
      </c>
      <c r="N1" s="161" t="s">
        <v>3277</v>
      </c>
      <c r="O1" s="165" t="s">
        <v>22</v>
      </c>
      <c r="P1" s="165" t="s">
        <v>3278</v>
      </c>
      <c r="Q1" s="165" t="s">
        <v>3279</v>
      </c>
      <c r="R1" s="165" t="s">
        <v>3280</v>
      </c>
      <c r="S1" s="166" t="s">
        <v>3281</v>
      </c>
      <c r="T1" s="164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53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53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53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53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3327</v>
      </c>
      <c r="B6" s="1" t="s">
        <v>37</v>
      </c>
      <c r="C6" s="1" t="s">
        <v>36</v>
      </c>
      <c r="D6" s="1" t="s">
        <v>36</v>
      </c>
      <c r="E6" s="153" t="s">
        <v>3283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3327</v>
      </c>
      <c r="B7" s="1" t="s">
        <v>37</v>
      </c>
      <c r="C7" s="1" t="s">
        <v>36</v>
      </c>
      <c r="D7" s="1" t="s">
        <v>36</v>
      </c>
      <c r="E7" s="153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3327</v>
      </c>
      <c r="B8" s="1" t="s">
        <v>37</v>
      </c>
      <c r="C8" s="1" t="s">
        <v>36</v>
      </c>
      <c r="D8" s="1" t="s">
        <v>36</v>
      </c>
      <c r="E8" s="153" t="s">
        <v>3283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53" t="s">
        <v>3283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53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4487</v>
      </c>
      <c r="D11" s="1" t="s">
        <v>60</v>
      </c>
      <c r="E11" s="153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4488</v>
      </c>
      <c r="B12" s="1" t="s">
        <v>61</v>
      </c>
      <c r="C12" s="1" t="s">
        <v>4487</v>
      </c>
      <c r="D12" s="1" t="s">
        <v>60</v>
      </c>
      <c r="E12" s="153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53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53" t="s">
        <v>3283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53" t="s">
        <v>3283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53" t="s">
        <v>3283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53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53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53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53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4488</v>
      </c>
      <c r="B23" s="1" t="s">
        <v>61</v>
      </c>
      <c r="C23" s="1" t="s">
        <v>60</v>
      </c>
      <c r="D23" s="1" t="s">
        <v>60</v>
      </c>
      <c r="E23" s="153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53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53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53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53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53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53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53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53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53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53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53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53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53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53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53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53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53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53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53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53" t="s">
        <v>3283</v>
      </c>
      <c r="F43" s="2" t="s">
        <v>3089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3327</v>
      </c>
      <c r="B44" s="1" t="s">
        <v>37</v>
      </c>
      <c r="C44" s="1" t="s">
        <v>36</v>
      </c>
      <c r="D44" s="1" t="s">
        <v>36</v>
      </c>
      <c r="E44" s="153" t="s">
        <v>3283</v>
      </c>
      <c r="F44" s="2" t="s">
        <v>3089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53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53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53" t="s">
        <v>3283</v>
      </c>
      <c r="F47" s="2" t="s">
        <v>3089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53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4471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53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53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53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53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53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53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53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53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53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53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53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53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53" t="s">
        <v>3283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2841</v>
      </c>
      <c r="B62" s="83" t="s">
        <v>3318</v>
      </c>
      <c r="C62" s="84" t="s">
        <v>2839</v>
      </c>
      <c r="D62" s="84" t="s">
        <v>3290</v>
      </c>
      <c r="E62" s="154" t="s">
        <v>3615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3319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2841</v>
      </c>
      <c r="B63" s="76" t="s">
        <v>3318</v>
      </c>
      <c r="C63" s="77" t="s">
        <v>2839</v>
      </c>
      <c r="D63" s="77" t="s">
        <v>3290</v>
      </c>
      <c r="E63" s="153" t="s">
        <v>3615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3319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2841</v>
      </c>
      <c r="B64" s="76" t="s">
        <v>3318</v>
      </c>
      <c r="C64" s="77" t="s">
        <v>2839</v>
      </c>
      <c r="D64" s="77" t="s">
        <v>3290</v>
      </c>
      <c r="E64" s="153" t="s">
        <v>3615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3319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3320</v>
      </c>
      <c r="C65" s="77" t="s">
        <v>3321</v>
      </c>
      <c r="D65" s="77" t="s">
        <v>1527</v>
      </c>
      <c r="E65" s="153" t="s">
        <v>3615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3322</v>
      </c>
      <c r="N65" s="78" t="s">
        <v>3364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1319</v>
      </c>
      <c r="B66" s="76" t="s">
        <v>3323</v>
      </c>
      <c r="C66" s="77" t="s">
        <v>54</v>
      </c>
      <c r="D66" s="77" t="s">
        <v>54</v>
      </c>
      <c r="E66" s="153" t="s">
        <v>3615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3324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3323</v>
      </c>
      <c r="C67" s="77" t="s">
        <v>3325</v>
      </c>
      <c r="D67" s="77" t="s">
        <v>3285</v>
      </c>
      <c r="E67" s="153" t="s">
        <v>3615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3324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3323</v>
      </c>
      <c r="C68" s="77" t="s">
        <v>105</v>
      </c>
      <c r="D68" s="77" t="s">
        <v>3285</v>
      </c>
      <c r="E68" s="153" t="s">
        <v>3615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3326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3327</v>
      </c>
      <c r="B69" s="76" t="s">
        <v>3328</v>
      </c>
      <c r="C69" s="77" t="s">
        <v>36</v>
      </c>
      <c r="D69" s="77" t="s">
        <v>36</v>
      </c>
      <c r="E69" s="153" t="s">
        <v>3615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3324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3327</v>
      </c>
      <c r="B70" s="76" t="s">
        <v>3328</v>
      </c>
      <c r="C70" s="77" t="s">
        <v>36</v>
      </c>
      <c r="D70" s="77" t="s">
        <v>36</v>
      </c>
      <c r="E70" s="153" t="s">
        <v>3615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3324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3327</v>
      </c>
      <c r="B71" s="76" t="s">
        <v>3328</v>
      </c>
      <c r="C71" s="77" t="s">
        <v>36</v>
      </c>
      <c r="D71" s="77" t="s">
        <v>36</v>
      </c>
      <c r="E71" s="153" t="s">
        <v>3615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3324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3327</v>
      </c>
      <c r="B72" s="76" t="s">
        <v>3328</v>
      </c>
      <c r="C72" s="77" t="s">
        <v>36</v>
      </c>
      <c r="D72" s="77" t="s">
        <v>36</v>
      </c>
      <c r="E72" s="153" t="s">
        <v>3615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3324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3329</v>
      </c>
      <c r="C73" s="77" t="s">
        <v>47</v>
      </c>
      <c r="D73" s="77" t="s">
        <v>3286</v>
      </c>
      <c r="E73" s="153" t="s">
        <v>3615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3322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3329</v>
      </c>
      <c r="C74" s="77" t="s">
        <v>47</v>
      </c>
      <c r="D74" s="77" t="s">
        <v>3286</v>
      </c>
      <c r="E74" s="153" t="s">
        <v>3615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3322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3330</v>
      </c>
      <c r="C75" s="77" t="s">
        <v>60</v>
      </c>
      <c r="D75" s="77" t="s">
        <v>60</v>
      </c>
      <c r="E75" s="153" t="s">
        <v>3615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3322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4488</v>
      </c>
      <c r="B76" s="1" t="s">
        <v>61</v>
      </c>
      <c r="C76" s="1" t="s">
        <v>4487</v>
      </c>
      <c r="D76" s="1" t="s">
        <v>60</v>
      </c>
      <c r="E76" s="153" t="s">
        <v>3615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2957</v>
      </c>
      <c r="B77" s="76" t="s">
        <v>3331</v>
      </c>
      <c r="C77" s="77" t="s">
        <v>2955</v>
      </c>
      <c r="D77" s="77" t="s">
        <v>2955</v>
      </c>
      <c r="E77" s="153" t="s">
        <v>3615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3326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3332</v>
      </c>
      <c r="C78" s="77" t="s">
        <v>3333</v>
      </c>
      <c r="D78" s="77" t="s">
        <v>3287</v>
      </c>
      <c r="E78" s="153" t="s">
        <v>3615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3324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3323</v>
      </c>
      <c r="C79" s="77" t="s">
        <v>3634</v>
      </c>
      <c r="D79" s="77" t="s">
        <v>911</v>
      </c>
      <c r="E79" s="153" t="s">
        <v>3615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3334</v>
      </c>
      <c r="N79" s="80" t="s">
        <v>3335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1997</v>
      </c>
      <c r="B80" s="76" t="s">
        <v>3336</v>
      </c>
      <c r="C80" s="77" t="s">
        <v>3337</v>
      </c>
      <c r="D80" s="77" t="s">
        <v>3288</v>
      </c>
      <c r="E80" s="153" t="s">
        <v>3615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3334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1997</v>
      </c>
      <c r="B81" s="76" t="s">
        <v>3336</v>
      </c>
      <c r="C81" s="77" t="s">
        <v>1995</v>
      </c>
      <c r="D81" s="77" t="s">
        <v>3288</v>
      </c>
      <c r="E81" s="153" t="s">
        <v>3615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3334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1997</v>
      </c>
      <c r="B82" s="76" t="s">
        <v>3336</v>
      </c>
      <c r="C82" s="77" t="s">
        <v>1995</v>
      </c>
      <c r="D82" s="77" t="s">
        <v>3288</v>
      </c>
      <c r="E82" s="153" t="s">
        <v>3615</v>
      </c>
      <c r="F82" s="78" t="s">
        <v>3338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3324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3339</v>
      </c>
      <c r="B83" s="76" t="s">
        <v>3323</v>
      </c>
      <c r="C83" s="77" t="s">
        <v>2040</v>
      </c>
      <c r="D83" s="77" t="s">
        <v>3625</v>
      </c>
      <c r="E83" s="153" t="s">
        <v>3615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3339</v>
      </c>
      <c r="B84" s="76" t="s">
        <v>3323</v>
      </c>
      <c r="C84" s="77" t="s">
        <v>2040</v>
      </c>
      <c r="D84" s="77" t="s">
        <v>2040</v>
      </c>
      <c r="E84" s="153" t="s">
        <v>3615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3174</v>
      </c>
      <c r="B85" s="76" t="s">
        <v>3323</v>
      </c>
      <c r="C85" s="77" t="s">
        <v>3340</v>
      </c>
      <c r="D85" s="77" t="s">
        <v>273</v>
      </c>
      <c r="E85" s="153" t="s">
        <v>3615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3174</v>
      </c>
      <c r="B86" s="76" t="s">
        <v>3323</v>
      </c>
      <c r="C86" s="77" t="s">
        <v>3173</v>
      </c>
      <c r="D86" s="77" t="s">
        <v>273</v>
      </c>
      <c r="E86" s="153" t="s">
        <v>3615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3176</v>
      </c>
      <c r="B87" s="76" t="s">
        <v>3323</v>
      </c>
      <c r="C87" s="77" t="s">
        <v>3175</v>
      </c>
      <c r="D87" s="77" t="s">
        <v>273</v>
      </c>
      <c r="E87" s="153" t="s">
        <v>3615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3176</v>
      </c>
      <c r="B88" s="76" t="s">
        <v>3323</v>
      </c>
      <c r="C88" s="77" t="s">
        <v>3175</v>
      </c>
      <c r="D88" s="77" t="s">
        <v>273</v>
      </c>
      <c r="E88" s="153" t="s">
        <v>3615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3341</v>
      </c>
      <c r="B89" s="76" t="s">
        <v>3336</v>
      </c>
      <c r="C89" s="77" t="s">
        <v>3342</v>
      </c>
      <c r="D89" s="77" t="s">
        <v>3300</v>
      </c>
      <c r="E89" s="153" t="s">
        <v>3615</v>
      </c>
      <c r="F89" s="78" t="s">
        <v>3089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3341</v>
      </c>
      <c r="B90" s="76" t="s">
        <v>3336</v>
      </c>
      <c r="C90" s="77" t="s">
        <v>3143</v>
      </c>
      <c r="D90" s="77" t="s">
        <v>3300</v>
      </c>
      <c r="E90" s="153" t="s">
        <v>3615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3343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3341</v>
      </c>
      <c r="B91" s="76" t="s">
        <v>3336</v>
      </c>
      <c r="C91" s="77" t="s">
        <v>3143</v>
      </c>
      <c r="D91" s="77" t="s">
        <v>3300</v>
      </c>
      <c r="E91" s="153" t="s">
        <v>3615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3343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3620</v>
      </c>
      <c r="B92" s="76" t="s">
        <v>3336</v>
      </c>
      <c r="C92" s="123" t="s">
        <v>1995</v>
      </c>
      <c r="D92" s="77" t="s">
        <v>3288</v>
      </c>
      <c r="E92" s="153" t="s">
        <v>3615</v>
      </c>
      <c r="F92" s="78" t="s">
        <v>3089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3180</v>
      </c>
      <c r="B93" s="76" t="s">
        <v>3323</v>
      </c>
      <c r="C93" s="77" t="s">
        <v>3344</v>
      </c>
      <c r="D93" s="77" t="s">
        <v>161</v>
      </c>
      <c r="E93" s="153" t="s">
        <v>3615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3327</v>
      </c>
      <c r="B94" s="76" t="s">
        <v>3328</v>
      </c>
      <c r="C94" s="77" t="s">
        <v>36</v>
      </c>
      <c r="D94" s="77" t="s">
        <v>36</v>
      </c>
      <c r="E94" s="153" t="s">
        <v>3615</v>
      </c>
      <c r="F94" s="78" t="s">
        <v>3345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3327</v>
      </c>
      <c r="B95" s="76" t="s">
        <v>3328</v>
      </c>
      <c r="C95" s="77" t="s">
        <v>36</v>
      </c>
      <c r="D95" s="77" t="s">
        <v>36</v>
      </c>
      <c r="E95" s="153" t="s">
        <v>3615</v>
      </c>
      <c r="F95" s="78" t="s">
        <v>3346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3347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3088</v>
      </c>
      <c r="B96" s="76" t="s">
        <v>3323</v>
      </c>
      <c r="C96" s="77" t="s">
        <v>3626</v>
      </c>
      <c r="D96" s="77" t="s">
        <v>1743</v>
      </c>
      <c r="E96" s="153" t="s">
        <v>3615</v>
      </c>
      <c r="F96" s="78" t="s">
        <v>3089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3348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3093</v>
      </c>
      <c r="B97" s="76" t="s">
        <v>3323</v>
      </c>
      <c r="C97" s="77" t="s">
        <v>3092</v>
      </c>
      <c r="D97" s="77" t="s">
        <v>3092</v>
      </c>
      <c r="E97" s="153" t="s">
        <v>3615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3349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3618</v>
      </c>
      <c r="B98" s="76" t="s">
        <v>3323</v>
      </c>
      <c r="C98" s="77" t="s">
        <v>3628</v>
      </c>
      <c r="D98" s="77" t="s">
        <v>3294</v>
      </c>
      <c r="E98" s="153" t="s">
        <v>3615</v>
      </c>
      <c r="F98" s="78" t="s">
        <v>3082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3291</v>
      </c>
      <c r="N98" s="78" t="s">
        <v>3295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3350</v>
      </c>
      <c r="B99" s="76" t="s">
        <v>3323</v>
      </c>
      <c r="C99" s="77" t="s">
        <v>3294</v>
      </c>
      <c r="D99" s="77" t="s">
        <v>3294</v>
      </c>
      <c r="E99" s="153" t="s">
        <v>3615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3291</v>
      </c>
      <c r="N99" s="78" t="s">
        <v>3295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3351</v>
      </c>
      <c r="B100" s="76" t="s">
        <v>3323</v>
      </c>
      <c r="C100" s="77" t="s">
        <v>3111</v>
      </c>
      <c r="D100" s="77" t="s">
        <v>3352</v>
      </c>
      <c r="E100" s="153" t="s">
        <v>3615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3297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76" t="s">
        <v>3353</v>
      </c>
      <c r="B101" s="76" t="s">
        <v>3323</v>
      </c>
      <c r="C101" s="77" t="s">
        <v>3630</v>
      </c>
      <c r="D101" s="77" t="s">
        <v>3296</v>
      </c>
      <c r="E101" s="153" t="s">
        <v>3615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76" t="s">
        <v>3354</v>
      </c>
      <c r="B102" s="76" t="s">
        <v>3332</v>
      </c>
      <c r="C102" s="77" t="s">
        <v>3296</v>
      </c>
      <c r="D102" s="77" t="s">
        <v>3296</v>
      </c>
      <c r="E102" s="153" t="s">
        <v>3615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3297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76" t="s">
        <v>3355</v>
      </c>
      <c r="B103" s="76" t="s">
        <v>3323</v>
      </c>
      <c r="C103" s="77" t="s">
        <v>3296</v>
      </c>
      <c r="D103" s="77" t="s">
        <v>3296</v>
      </c>
      <c r="E103" s="153" t="s">
        <v>3615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3297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76" t="s">
        <v>2841</v>
      </c>
      <c r="B104" s="76" t="s">
        <v>3356</v>
      </c>
      <c r="C104" s="77" t="s">
        <v>3357</v>
      </c>
      <c r="D104" s="77" t="s">
        <v>3290</v>
      </c>
      <c r="E104" s="153" t="s">
        <v>3615</v>
      </c>
      <c r="F104" s="78" t="s">
        <v>3358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76" t="s">
        <v>2841</v>
      </c>
      <c r="B105" s="76" t="s">
        <v>3356</v>
      </c>
      <c r="C105" s="77" t="s">
        <v>3290</v>
      </c>
      <c r="D105" s="77" t="s">
        <v>3290</v>
      </c>
      <c r="E105" s="153" t="s">
        <v>3615</v>
      </c>
      <c r="F105" s="78" t="s">
        <v>3082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3291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76" t="s">
        <v>49</v>
      </c>
      <c r="B106" s="76" t="s">
        <v>3329</v>
      </c>
      <c r="C106" s="77" t="s">
        <v>3359</v>
      </c>
      <c r="D106" s="77" t="s">
        <v>3286</v>
      </c>
      <c r="E106" s="153" t="s">
        <v>3615</v>
      </c>
      <c r="F106" s="78" t="s">
        <v>3089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3291</v>
      </c>
      <c r="N106" s="78" t="s">
        <v>3360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3361</v>
      </c>
      <c r="B107" s="76" t="s">
        <v>3332</v>
      </c>
      <c r="C107" s="77" t="s">
        <v>2320</v>
      </c>
      <c r="D107" s="77" t="s">
        <v>2320</v>
      </c>
      <c r="E107" s="153" t="s">
        <v>3615</v>
      </c>
      <c r="F107" s="78" t="s">
        <v>3241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4470</v>
      </c>
      <c r="N107" s="1" t="s">
        <v>3302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3362</v>
      </c>
      <c r="C108" s="77" t="s">
        <v>3363</v>
      </c>
      <c r="D108" s="77" t="s">
        <v>3627</v>
      </c>
      <c r="E108" s="153" t="s">
        <v>3615</v>
      </c>
      <c r="F108" s="78" t="s">
        <v>3089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3291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3365</v>
      </c>
      <c r="B109" s="76" t="s">
        <v>3323</v>
      </c>
      <c r="C109" s="77" t="s">
        <v>3366</v>
      </c>
      <c r="D109" s="77" t="s">
        <v>2967</v>
      </c>
      <c r="E109" s="153" t="s">
        <v>3615</v>
      </c>
      <c r="F109" s="78" t="s">
        <v>3367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3619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3368</v>
      </c>
      <c r="B110" s="76" t="s">
        <v>3332</v>
      </c>
      <c r="C110" s="77" t="s">
        <v>3263</v>
      </c>
      <c r="D110" s="77" t="s">
        <v>2967</v>
      </c>
      <c r="E110" s="153" t="s">
        <v>3615</v>
      </c>
      <c r="F110" s="78" t="s">
        <v>3369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3619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3368</v>
      </c>
      <c r="B111" s="76" t="s">
        <v>3323</v>
      </c>
      <c r="C111" s="77" t="s">
        <v>3263</v>
      </c>
      <c r="D111" s="77" t="s">
        <v>2967</v>
      </c>
      <c r="E111" s="153" t="s">
        <v>3615</v>
      </c>
      <c r="F111" s="78" t="s">
        <v>3082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3619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3139</v>
      </c>
      <c r="B112" s="76" t="s">
        <v>3323</v>
      </c>
      <c r="C112" s="77" t="s">
        <v>3632</v>
      </c>
      <c r="D112" s="77" t="s">
        <v>1923</v>
      </c>
      <c r="E112" s="153" t="s">
        <v>3615</v>
      </c>
      <c r="F112" s="78" t="s">
        <v>3367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3619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76" t="s">
        <v>2841</v>
      </c>
      <c r="B113" s="76" t="s">
        <v>3651</v>
      </c>
      <c r="C113" s="77" t="s">
        <v>3652</v>
      </c>
      <c r="D113" s="77" t="s">
        <v>3290</v>
      </c>
      <c r="E113" s="134" t="s">
        <v>3653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3654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2841</v>
      </c>
      <c r="B114" s="76" t="s">
        <v>3651</v>
      </c>
      <c r="C114" s="77" t="s">
        <v>2839</v>
      </c>
      <c r="D114" s="77" t="s">
        <v>3290</v>
      </c>
      <c r="E114" s="134" t="s">
        <v>3655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3654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2841</v>
      </c>
      <c r="B115" s="76" t="s">
        <v>3651</v>
      </c>
      <c r="C115" s="77" t="s">
        <v>2839</v>
      </c>
      <c r="D115" s="77" t="s">
        <v>3290</v>
      </c>
      <c r="E115" s="134" t="s">
        <v>3655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3654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57"/>
      <c r="Q115" s="157">
        <f t="shared" si="34"/>
        <v>470908.55877993908</v>
      </c>
      <c r="R115" s="157">
        <f t="shared" si="35"/>
        <v>470908.55877993908</v>
      </c>
      <c r="S115" s="158">
        <f t="shared" si="36"/>
        <v>2.6995745038710633E-2</v>
      </c>
      <c r="T115" s="159" t="s">
        <v>32</v>
      </c>
    </row>
    <row r="116" spans="1:20" ht="14.25">
      <c r="A116" s="76" t="s">
        <v>77</v>
      </c>
      <c r="B116" s="76" t="s">
        <v>3656</v>
      </c>
      <c r="C116" s="77" t="s">
        <v>3657</v>
      </c>
      <c r="D116" s="77" t="s">
        <v>1527</v>
      </c>
      <c r="E116" s="134" t="s">
        <v>3655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1319</v>
      </c>
      <c r="B117" s="76" t="s">
        <v>3658</v>
      </c>
      <c r="C117" s="77" t="s">
        <v>54</v>
      </c>
      <c r="D117" s="77" t="s">
        <v>54</v>
      </c>
      <c r="E117" s="134" t="s">
        <v>3653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3659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3658</v>
      </c>
      <c r="C118" s="77" t="s">
        <v>3660</v>
      </c>
      <c r="D118" s="77" t="s">
        <v>3285</v>
      </c>
      <c r="E118" s="134" t="s">
        <v>3655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3661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3662</v>
      </c>
      <c r="B119" s="76" t="s">
        <v>3658</v>
      </c>
      <c r="C119" s="77" t="s">
        <v>64</v>
      </c>
      <c r="D119" s="77" t="s">
        <v>64</v>
      </c>
      <c r="E119" s="134" t="s">
        <v>3655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3661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3327</v>
      </c>
      <c r="B120" s="76" t="s">
        <v>3663</v>
      </c>
      <c r="C120" s="77" t="s">
        <v>36</v>
      </c>
      <c r="D120" s="77" t="s">
        <v>36</v>
      </c>
      <c r="E120" s="134" t="s">
        <v>3653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3661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3327</v>
      </c>
      <c r="B121" s="76" t="s">
        <v>3663</v>
      </c>
      <c r="C121" s="77" t="s">
        <v>36</v>
      </c>
      <c r="D121" s="77" t="s">
        <v>36</v>
      </c>
      <c r="E121" s="134" t="s">
        <v>3655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3661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3327</v>
      </c>
      <c r="B122" s="76" t="s">
        <v>3663</v>
      </c>
      <c r="C122" s="77" t="s">
        <v>36</v>
      </c>
      <c r="D122" s="77" t="s">
        <v>36</v>
      </c>
      <c r="E122" s="134" t="s">
        <v>3655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3661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3327</v>
      </c>
      <c r="B123" s="76" t="s">
        <v>3663</v>
      </c>
      <c r="C123" s="77" t="s">
        <v>36</v>
      </c>
      <c r="D123" s="77" t="s">
        <v>36</v>
      </c>
      <c r="E123" s="134" t="s">
        <v>3655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3661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3664</v>
      </c>
      <c r="C124" s="77" t="s">
        <v>3665</v>
      </c>
      <c r="D124" s="77" t="s">
        <v>3286</v>
      </c>
      <c r="E124" s="134" t="s">
        <v>3655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3666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3664</v>
      </c>
      <c r="C125" s="77" t="s">
        <v>47</v>
      </c>
      <c r="D125" s="77" t="s">
        <v>3286</v>
      </c>
      <c r="E125" s="134" t="s">
        <v>3655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3654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3667</v>
      </c>
      <c r="C126" s="77" t="s">
        <v>60</v>
      </c>
      <c r="D126" s="77" t="s">
        <v>60</v>
      </c>
      <c r="E126" s="134" t="s">
        <v>3655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3668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4488</v>
      </c>
      <c r="B127" s="1" t="s">
        <v>61</v>
      </c>
      <c r="C127" s="1" t="s">
        <v>4487</v>
      </c>
      <c r="D127" s="1" t="s">
        <v>60</v>
      </c>
      <c r="E127" s="134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2957</v>
      </c>
      <c r="B128" s="76" t="s">
        <v>3669</v>
      </c>
      <c r="C128" s="77" t="s">
        <v>2955</v>
      </c>
      <c r="D128" s="77" t="s">
        <v>2955</v>
      </c>
      <c r="E128" s="134" t="s">
        <v>3655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3670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3658</v>
      </c>
      <c r="C129" s="77" t="s">
        <v>3671</v>
      </c>
      <c r="D129" s="77" t="s">
        <v>3287</v>
      </c>
      <c r="E129" s="134" t="s">
        <v>3655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3661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3658</v>
      </c>
      <c r="C130" s="77" t="s">
        <v>911</v>
      </c>
      <c r="D130" s="77" t="s">
        <v>911</v>
      </c>
      <c r="E130" s="134" t="s">
        <v>3653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3661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1997</v>
      </c>
      <c r="B131" s="76" t="s">
        <v>3672</v>
      </c>
      <c r="C131" s="77" t="s">
        <v>3673</v>
      </c>
      <c r="D131" s="77" t="s">
        <v>3288</v>
      </c>
      <c r="E131" s="134" t="s">
        <v>3655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3661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1997</v>
      </c>
      <c r="B132" s="76" t="s">
        <v>3672</v>
      </c>
      <c r="C132" s="77" t="s">
        <v>1995</v>
      </c>
      <c r="D132" s="77" t="s">
        <v>3288</v>
      </c>
      <c r="E132" s="134" t="s">
        <v>3655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3661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1997</v>
      </c>
      <c r="B133" s="76" t="s">
        <v>3672</v>
      </c>
      <c r="C133" s="77" t="s">
        <v>1995</v>
      </c>
      <c r="D133" s="77" t="s">
        <v>3288</v>
      </c>
      <c r="E133" s="134" t="s">
        <v>3655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3661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3339</v>
      </c>
      <c r="B134" s="76" t="s">
        <v>3658</v>
      </c>
      <c r="C134" s="77" t="s">
        <v>3708</v>
      </c>
      <c r="D134" s="77" t="s">
        <v>2040</v>
      </c>
      <c r="E134" s="134" t="s">
        <v>3655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3674</v>
      </c>
      <c r="N134" s="80" t="s">
        <v>3675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3709</v>
      </c>
    </row>
    <row r="135" spans="1:20" ht="14.25">
      <c r="A135" s="76" t="s">
        <v>3339</v>
      </c>
      <c r="B135" s="76" t="s">
        <v>3658</v>
      </c>
      <c r="C135" s="77" t="s">
        <v>2040</v>
      </c>
      <c r="D135" s="77" t="s">
        <v>2040</v>
      </c>
      <c r="E135" s="134" t="s">
        <v>3655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3674</v>
      </c>
      <c r="N135" s="80" t="s">
        <v>3675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3709</v>
      </c>
    </row>
    <row r="136" spans="1:20" ht="14.25">
      <c r="A136" s="76" t="s">
        <v>3174</v>
      </c>
      <c r="B136" s="76" t="s">
        <v>3658</v>
      </c>
      <c r="C136" s="77" t="s">
        <v>3676</v>
      </c>
      <c r="D136" s="77" t="s">
        <v>273</v>
      </c>
      <c r="E136" s="134" t="s">
        <v>3655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3661</v>
      </c>
      <c r="N136" s="80" t="s">
        <v>3299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3174</v>
      </c>
      <c r="B137" s="76" t="s">
        <v>3658</v>
      </c>
      <c r="C137" s="77" t="s">
        <v>3173</v>
      </c>
      <c r="D137" s="77" t="s">
        <v>273</v>
      </c>
      <c r="E137" s="134" t="s">
        <v>3655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3661</v>
      </c>
      <c r="N137" s="80" t="s">
        <v>3299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3176</v>
      </c>
      <c r="B138" s="76" t="s">
        <v>3658</v>
      </c>
      <c r="C138" s="77" t="s">
        <v>3175</v>
      </c>
      <c r="D138" s="77" t="s">
        <v>273</v>
      </c>
      <c r="E138" s="134" t="s">
        <v>3655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3661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3176</v>
      </c>
      <c r="B139" s="76" t="s">
        <v>3658</v>
      </c>
      <c r="C139" s="77" t="s">
        <v>3175</v>
      </c>
      <c r="D139" s="77" t="s">
        <v>273</v>
      </c>
      <c r="E139" s="134" t="s">
        <v>3655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3661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3341</v>
      </c>
      <c r="B140" s="76" t="s">
        <v>3672</v>
      </c>
      <c r="C140" s="77" t="s">
        <v>3677</v>
      </c>
      <c r="D140" s="77" t="s">
        <v>3300</v>
      </c>
      <c r="E140" s="134" t="s">
        <v>3655</v>
      </c>
      <c r="F140" s="78" t="s">
        <v>3678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3670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3341</v>
      </c>
      <c r="B141" s="76" t="s">
        <v>3672</v>
      </c>
      <c r="C141" s="77" t="s">
        <v>3143</v>
      </c>
      <c r="D141" s="77" t="s">
        <v>3300</v>
      </c>
      <c r="E141" s="134" t="s">
        <v>3655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3679</v>
      </c>
      <c r="N141" s="80" t="s">
        <v>3680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3341</v>
      </c>
      <c r="B142" s="76" t="s">
        <v>3672</v>
      </c>
      <c r="C142" s="77" t="s">
        <v>3143</v>
      </c>
      <c r="D142" s="77" t="s">
        <v>3300</v>
      </c>
      <c r="E142" s="134" t="s">
        <v>3655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3670</v>
      </c>
      <c r="N142" s="80" t="s">
        <v>3681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1997</v>
      </c>
      <c r="B143" s="76" t="s">
        <v>3672</v>
      </c>
      <c r="C143" s="77" t="s">
        <v>3682</v>
      </c>
      <c r="D143" s="77" t="s">
        <v>3682</v>
      </c>
      <c r="E143" s="134" t="s">
        <v>3655</v>
      </c>
      <c r="F143" s="78" t="s">
        <v>3683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3670</v>
      </c>
      <c r="N143" s="80" t="s">
        <v>3684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3709</v>
      </c>
    </row>
    <row r="144" spans="1:20" ht="14.25">
      <c r="A144" s="76" t="s">
        <v>4462</v>
      </c>
      <c r="B144" s="76" t="s">
        <v>3672</v>
      </c>
      <c r="C144" s="77" t="s">
        <v>3288</v>
      </c>
      <c r="D144" s="77" t="s">
        <v>3288</v>
      </c>
      <c r="E144" s="134" t="s">
        <v>3653</v>
      </c>
      <c r="F144" s="78" t="s">
        <v>3089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3661</v>
      </c>
      <c r="N144" s="80" t="s">
        <v>3685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3710</v>
      </c>
    </row>
    <row r="145" spans="1:20" ht="14.25">
      <c r="A145" s="76" t="s">
        <v>49</v>
      </c>
      <c r="B145" s="76" t="s">
        <v>3664</v>
      </c>
      <c r="C145" s="77" t="s">
        <v>3286</v>
      </c>
      <c r="D145" s="77" t="s">
        <v>3286</v>
      </c>
      <c r="E145" s="134" t="s">
        <v>3655</v>
      </c>
      <c r="F145" s="78" t="s">
        <v>3089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3361</v>
      </c>
      <c r="B146" s="76" t="s">
        <v>3658</v>
      </c>
      <c r="C146" s="77" t="s">
        <v>2320</v>
      </c>
      <c r="D146" s="77" t="s">
        <v>2320</v>
      </c>
      <c r="E146" s="134" t="s">
        <v>3655</v>
      </c>
      <c r="F146" s="78" t="s">
        <v>3241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3674</v>
      </c>
      <c r="N146" s="80" t="s">
        <v>3686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3687</v>
      </c>
      <c r="C147" s="77" t="s">
        <v>3688</v>
      </c>
      <c r="D147" s="77" t="s">
        <v>1527</v>
      </c>
      <c r="E147" s="134" t="s">
        <v>3655</v>
      </c>
      <c r="F147" s="78" t="s">
        <v>3089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3674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3711</v>
      </c>
    </row>
    <row r="148" spans="1:20" ht="14.25">
      <c r="A148" s="76" t="s">
        <v>3180</v>
      </c>
      <c r="B148" s="76" t="s">
        <v>3658</v>
      </c>
      <c r="C148" s="77" t="s">
        <v>3689</v>
      </c>
      <c r="D148" s="77" t="s">
        <v>161</v>
      </c>
      <c r="E148" s="134" t="s">
        <v>3655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3661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3327</v>
      </c>
      <c r="B149" s="76" t="s">
        <v>3663</v>
      </c>
      <c r="C149" s="77" t="s">
        <v>36</v>
      </c>
      <c r="D149" s="77" t="s">
        <v>36</v>
      </c>
      <c r="E149" s="134" t="s">
        <v>3653</v>
      </c>
      <c r="F149" s="78" t="s">
        <v>3345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3661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3327</v>
      </c>
      <c r="B150" s="76" t="s">
        <v>3663</v>
      </c>
      <c r="C150" s="77" t="s">
        <v>36</v>
      </c>
      <c r="D150" s="77" t="s">
        <v>36</v>
      </c>
      <c r="E150" s="134" t="s">
        <v>3655</v>
      </c>
      <c r="F150" s="78" t="s">
        <v>3346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3670</v>
      </c>
      <c r="N150" s="80" t="s">
        <v>3347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3327</v>
      </c>
      <c r="B151" s="76" t="s">
        <v>3663</v>
      </c>
      <c r="C151" s="77" t="s">
        <v>36</v>
      </c>
      <c r="D151" s="77" t="s">
        <v>36</v>
      </c>
      <c r="E151" s="134" t="s">
        <v>3655</v>
      </c>
      <c r="F151" s="78" t="s">
        <v>3089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3661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3690</v>
      </c>
      <c r="B152" s="76" t="s">
        <v>3658</v>
      </c>
      <c r="C152" s="77" t="s">
        <v>3691</v>
      </c>
      <c r="D152" s="77" t="s">
        <v>3691</v>
      </c>
      <c r="E152" s="134" t="s">
        <v>3655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3670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3710</v>
      </c>
    </row>
    <row r="153" spans="1:20" ht="14.25">
      <c r="A153" s="76" t="s">
        <v>3093</v>
      </c>
      <c r="B153" s="76" t="s">
        <v>3658</v>
      </c>
      <c r="C153" s="77" t="s">
        <v>3092</v>
      </c>
      <c r="D153" s="77" t="s">
        <v>3092</v>
      </c>
      <c r="E153" s="134" t="s">
        <v>3655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3679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3692</v>
      </c>
      <c r="B154" s="76" t="s">
        <v>3658</v>
      </c>
      <c r="C154" s="77" t="s">
        <v>3292</v>
      </c>
      <c r="D154" s="77" t="s">
        <v>3292</v>
      </c>
      <c r="E154" s="134" t="s">
        <v>3653</v>
      </c>
      <c r="F154" s="78" t="s">
        <v>3078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3670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3709</v>
      </c>
    </row>
    <row r="155" spans="1:20" ht="14.25">
      <c r="A155" s="76" t="s">
        <v>3693</v>
      </c>
      <c r="B155" s="76" t="s">
        <v>3658</v>
      </c>
      <c r="C155" s="77" t="s">
        <v>3694</v>
      </c>
      <c r="D155" s="77" t="s">
        <v>3694</v>
      </c>
      <c r="E155" s="134" t="s">
        <v>3655</v>
      </c>
      <c r="F155" s="78" t="s">
        <v>3089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3670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3667</v>
      </c>
      <c r="C156" s="77" t="s">
        <v>3695</v>
      </c>
      <c r="D156" s="77" t="s">
        <v>3695</v>
      </c>
      <c r="E156" s="134" t="s">
        <v>3653</v>
      </c>
      <c r="F156" s="78" t="s">
        <v>3089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3674</v>
      </c>
      <c r="N156" s="80" t="s">
        <v>3696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3350</v>
      </c>
      <c r="B157" s="76" t="s">
        <v>3658</v>
      </c>
      <c r="C157" s="77" t="s">
        <v>3712</v>
      </c>
      <c r="D157" s="77" t="s">
        <v>3294</v>
      </c>
      <c r="E157" s="134" t="s">
        <v>3655</v>
      </c>
      <c r="F157" s="78" t="s">
        <v>3082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3670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3713</v>
      </c>
    </row>
    <row r="158" spans="1:20" ht="14.25">
      <c r="A158" s="76" t="s">
        <v>3350</v>
      </c>
      <c r="B158" s="76" t="s">
        <v>3658</v>
      </c>
      <c r="C158" s="77" t="s">
        <v>3294</v>
      </c>
      <c r="D158" s="77" t="s">
        <v>3294</v>
      </c>
      <c r="E158" s="134" t="s">
        <v>3655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3670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3713</v>
      </c>
    </row>
    <row r="159" spans="1:20" ht="14.25">
      <c r="A159" s="76" t="s">
        <v>3697</v>
      </c>
      <c r="B159" s="76" t="s">
        <v>3658</v>
      </c>
      <c r="C159" s="77" t="s">
        <v>3698</v>
      </c>
      <c r="D159" s="77" t="s">
        <v>3699</v>
      </c>
      <c r="E159" s="134" t="s">
        <v>3655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3670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3700</v>
      </c>
      <c r="B160" s="76" t="s">
        <v>3658</v>
      </c>
      <c r="C160" s="77" t="s">
        <v>3296</v>
      </c>
      <c r="D160" s="77" t="s">
        <v>3296</v>
      </c>
      <c r="E160" s="134" t="s">
        <v>3655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3670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3710</v>
      </c>
    </row>
    <row r="161" spans="1:20" ht="14.25">
      <c r="A161" s="76" t="s">
        <v>3701</v>
      </c>
      <c r="B161" s="76" t="s">
        <v>3658</v>
      </c>
      <c r="C161" s="77" t="s">
        <v>3296</v>
      </c>
      <c r="D161" s="77" t="s">
        <v>3296</v>
      </c>
      <c r="E161" s="134" t="s">
        <v>3655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3670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3709</v>
      </c>
    </row>
    <row r="162" spans="1:20" ht="14.25">
      <c r="A162" s="76" t="s">
        <v>3702</v>
      </c>
      <c r="B162" s="76" t="s">
        <v>3658</v>
      </c>
      <c r="C162" s="77" t="s">
        <v>3296</v>
      </c>
      <c r="D162" s="77" t="s">
        <v>3296</v>
      </c>
      <c r="E162" s="134" t="s">
        <v>3655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3670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3714</v>
      </c>
    </row>
    <row r="163" spans="1:20" ht="14.25">
      <c r="A163" s="76" t="s">
        <v>2841</v>
      </c>
      <c r="B163" s="138" t="s">
        <v>3651</v>
      </c>
      <c r="C163" s="77" t="s">
        <v>3290</v>
      </c>
      <c r="D163" s="77" t="s">
        <v>3290</v>
      </c>
      <c r="E163" s="134" t="s">
        <v>3655</v>
      </c>
      <c r="F163" s="74" t="s">
        <v>3082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3674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3709</v>
      </c>
    </row>
    <row r="164" spans="1:20" ht="14.25">
      <c r="A164" s="76" t="s">
        <v>2841</v>
      </c>
      <c r="B164" s="76" t="s">
        <v>3651</v>
      </c>
      <c r="C164" s="77" t="s">
        <v>3290</v>
      </c>
      <c r="D164" s="77" t="s">
        <v>3290</v>
      </c>
      <c r="E164" s="134" t="s">
        <v>3655</v>
      </c>
      <c r="F164" s="78" t="s">
        <v>3241</v>
      </c>
      <c r="G164" s="136">
        <v>488306.19</v>
      </c>
      <c r="H164" s="136">
        <v>488306.19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3703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3710</v>
      </c>
    </row>
    <row r="165" spans="1:20" ht="14.25">
      <c r="A165" s="76" t="s">
        <v>2841</v>
      </c>
      <c r="B165" s="76" t="s">
        <v>3651</v>
      </c>
      <c r="C165" s="77" t="s">
        <v>3290</v>
      </c>
      <c r="D165" s="77" t="s">
        <v>3290</v>
      </c>
      <c r="E165" s="134" t="s">
        <v>3655</v>
      </c>
      <c r="F165" s="78" t="s">
        <v>3089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3670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3710</v>
      </c>
    </row>
    <row r="166" spans="1:20" ht="14.25">
      <c r="A166" s="76" t="s">
        <v>3704</v>
      </c>
      <c r="B166" s="76" t="s">
        <v>3658</v>
      </c>
      <c r="C166" s="77" t="s">
        <v>3705</v>
      </c>
      <c r="D166" s="77" t="s">
        <v>2967</v>
      </c>
      <c r="E166" s="134" t="s">
        <v>3655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3670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3706</v>
      </c>
      <c r="B167" s="76" t="s">
        <v>3658</v>
      </c>
      <c r="C167" s="77" t="s">
        <v>3707</v>
      </c>
      <c r="D167" s="77" t="s">
        <v>2967</v>
      </c>
      <c r="E167" s="134" t="s">
        <v>3655</v>
      </c>
      <c r="F167" s="78" t="s">
        <v>3082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3670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3706</v>
      </c>
      <c r="B168" s="76" t="s">
        <v>3658</v>
      </c>
      <c r="C168" s="77" t="s">
        <v>3707</v>
      </c>
      <c r="D168" s="77" t="s">
        <v>2967</v>
      </c>
      <c r="E168" s="134" t="s">
        <v>3655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3670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53" t="s">
        <v>3283</v>
      </c>
      <c r="F169" s="2" t="s">
        <v>4479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1997</v>
      </c>
      <c r="B170" s="76" t="s">
        <v>3336</v>
      </c>
      <c r="C170" s="77" t="s">
        <v>3337</v>
      </c>
      <c r="D170" s="77" t="s">
        <v>3288</v>
      </c>
      <c r="E170" s="153" t="s">
        <v>3615</v>
      </c>
      <c r="F170" s="2" t="s">
        <v>4479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3315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1997</v>
      </c>
      <c r="B171" s="76" t="s">
        <v>3336</v>
      </c>
      <c r="C171" s="77" t="s">
        <v>3337</v>
      </c>
      <c r="D171" s="77" t="s">
        <v>3288</v>
      </c>
      <c r="E171" s="134" t="s">
        <v>3653</v>
      </c>
      <c r="F171" s="2" t="s">
        <v>4479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3315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3283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3615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3327</v>
      </c>
      <c r="B181" s="76" t="s">
        <v>3663</v>
      </c>
      <c r="C181" s="77" t="s">
        <v>36</v>
      </c>
      <c r="D181" s="77" t="s">
        <v>36</v>
      </c>
      <c r="E181" s="134" t="s">
        <v>3655</v>
      </c>
      <c r="F181" s="78" t="s">
        <v>3089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3670</v>
      </c>
      <c r="N181" s="80" t="s">
        <v>4504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2020-04-27T10:09:50Z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