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工作\git\-\"/>
    </mc:Choice>
  </mc:AlternateContent>
  <xr:revisionPtr revIDLastSave="0" documentId="13_ncr:1_{C5FE3079-8874-467F-99BD-F77DD8432563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8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7" l="1"/>
  <c r="V645" i="7" l="1"/>
  <c r="N136" i="10"/>
  <c r="J136" i="10"/>
  <c r="P136" i="10"/>
  <c r="L136" i="10"/>
  <c r="Q136" i="10"/>
  <c r="R136" i="10" s="1"/>
  <c r="W524" i="7"/>
  <c r="W528" i="7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/>
  <c r="H16" i="10"/>
  <c r="G16" i="10"/>
  <c r="W637" i="7"/>
  <c r="H11" i="10"/>
  <c r="G11" i="10"/>
  <c r="W622" i="7"/>
  <c r="W617" i="7"/>
  <c r="W616" i="7"/>
  <c r="W614" i="7"/>
  <c r="N11" i="10" s="1"/>
  <c r="W1042" i="7"/>
  <c r="W980" i="7"/>
  <c r="W948" i="7"/>
  <c r="W836" i="7"/>
  <c r="W760" i="7"/>
  <c r="W649" i="7"/>
  <c r="W383" i="7"/>
  <c r="W382" i="7"/>
  <c r="W370" i="7"/>
  <c r="W267" i="7"/>
  <c r="W143" i="7"/>
  <c r="W5" i="7"/>
  <c r="W1048" i="7"/>
  <c r="W1043" i="7"/>
  <c r="W981" i="7"/>
  <c r="W947" i="7"/>
  <c r="W837" i="7"/>
  <c r="W761" i="7"/>
  <c r="W650" i="7"/>
  <c r="U443" i="7"/>
  <c r="W443" i="7" s="1"/>
  <c r="W442" i="7"/>
  <c r="W289" i="7"/>
  <c r="W169" i="7"/>
  <c r="W39" i="7"/>
  <c r="U436" i="7"/>
  <c r="W436" i="7" s="1"/>
  <c r="T523" i="7"/>
  <c r="W465" i="7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/>
  <c r="W392" i="7"/>
  <c r="W148" i="7"/>
  <c r="W13" i="7"/>
  <c r="W1061" i="7"/>
  <c r="W567" i="7"/>
  <c r="W734" i="7"/>
  <c r="W592" i="7"/>
  <c r="W591" i="7"/>
  <c r="W354" i="7"/>
  <c r="W243" i="7"/>
  <c r="W84" i="7"/>
  <c r="W83" i="7"/>
  <c r="H28" i="10"/>
  <c r="G28" i="10"/>
  <c r="Z59" i="7"/>
  <c r="U59" i="7"/>
  <c r="H33" i="10"/>
  <c r="G33" i="10"/>
  <c r="U642" i="7"/>
  <c r="W572" i="7"/>
  <c r="W539" i="7"/>
  <c r="W1110" i="7"/>
  <c r="Z1110" i="7"/>
  <c r="AB1110" i="7" s="1"/>
  <c r="V1110" i="7"/>
  <c r="U542" i="7"/>
  <c r="W542" i="7"/>
  <c r="W1077" i="7"/>
  <c r="W1013" i="7"/>
  <c r="W932" i="7"/>
  <c r="W870" i="7"/>
  <c r="W796" i="7"/>
  <c r="W706" i="7"/>
  <c r="W543" i="7"/>
  <c r="W326" i="7"/>
  <c r="W215" i="7"/>
  <c r="W112" i="7"/>
  <c r="Y1109" i="7"/>
  <c r="AB1109" i="7"/>
  <c r="I94" i="10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/>
  <c r="W957" i="7"/>
  <c r="W964" i="7"/>
  <c r="W960" i="7"/>
  <c r="W945" i="7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/>
  <c r="N134" i="10"/>
  <c r="N135" i="10"/>
  <c r="N131" i="10"/>
  <c r="J130" i="10"/>
  <c r="L130" i="10"/>
  <c r="N120" i="10"/>
  <c r="L123" i="10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H134" i="10"/>
  <c r="J134" i="10"/>
  <c r="L134" i="10" s="1"/>
  <c r="H133" i="10"/>
  <c r="J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/>
  <c r="P132" i="10" s="1"/>
  <c r="W1096" i="7"/>
  <c r="N130" i="10"/>
  <c r="P130" i="10" s="1"/>
  <c r="Q130" i="10" s="1"/>
  <c r="R130" i="10" s="1"/>
  <c r="W1095" i="7"/>
  <c r="N129" i="10"/>
  <c r="P129" i="10" s="1"/>
  <c r="Q129" i="10" s="1"/>
  <c r="R129" i="10" s="1"/>
  <c r="W1094" i="7"/>
  <c r="Y1094" i="7"/>
  <c r="W1093" i="7"/>
  <c r="Y1093" i="7"/>
  <c r="Y1092" i="7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Y1081" i="7" s="1"/>
  <c r="W1080" i="7"/>
  <c r="Y1080" i="7"/>
  <c r="W1079" i="7"/>
  <c r="Y1079" i="7"/>
  <c r="W1078" i="7"/>
  <c r="Y1078" i="7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N128" i="10" s="1"/>
  <c r="W1045" i="7"/>
  <c r="Y1045" i="7"/>
  <c r="W1044" i="7"/>
  <c r="Y1044" i="7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/>
  <c r="P123" i="10" s="1"/>
  <c r="Q123" i="10" s="1"/>
  <c r="R123" i="10" s="1"/>
  <c r="N124" i="10"/>
  <c r="N127" i="10"/>
  <c r="P127" i="10" s="1"/>
  <c r="Q127" i="10" s="1"/>
  <c r="R127" i="10" s="1"/>
  <c r="P128" i="10"/>
  <c r="Q128" i="10" s="1"/>
  <c r="R128" i="10" s="1"/>
  <c r="Y1096" i="7"/>
  <c r="P131" i="10"/>
  <c r="Q131" i="10" s="1"/>
  <c r="R131" i="10" s="1"/>
  <c r="Y1061" i="7"/>
  <c r="Y1048" i="7"/>
  <c r="G124" i="10"/>
  <c r="Y1047" i="7"/>
  <c r="Y1101" i="7"/>
  <c r="Y1095" i="7"/>
  <c r="Y1046" i="7"/>
  <c r="P134" i="10"/>
  <c r="Q134" i="10" s="1"/>
  <c r="R134" i="10" s="1"/>
  <c r="Y1043" i="7"/>
  <c r="Q132" i="10"/>
  <c r="R132" i="10" s="1"/>
  <c r="W418" i="7"/>
  <c r="W372" i="7"/>
  <c r="Z1040" i="7"/>
  <c r="AB1040" i="7" s="1"/>
  <c r="N114" i="10"/>
  <c r="P114" i="10" s="1"/>
  <c r="Q114" i="10" s="1"/>
  <c r="R114" i="10" s="1"/>
  <c r="N112" i="10"/>
  <c r="P112" i="10" s="1"/>
  <c r="Q112" i="10" s="1"/>
  <c r="R112" i="10" s="1"/>
  <c r="H122" i="10"/>
  <c r="J122" i="10" s="1"/>
  <c r="L122" i="10" s="1"/>
  <c r="H121" i="10"/>
  <c r="J121" i="10" s="1"/>
  <c r="P121" i="10" s="1"/>
  <c r="Q121" i="10" s="1"/>
  <c r="R121" i="10" s="1"/>
  <c r="H120" i="10"/>
  <c r="J120" i="10" s="1"/>
  <c r="L120" i="10"/>
  <c r="H119" i="10"/>
  <c r="H118" i="10"/>
  <c r="I118" i="10" s="1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AB1030" i="7" s="1"/>
  <c r="Z1029" i="7"/>
  <c r="Z1028" i="7"/>
  <c r="Z1027" i="7"/>
  <c r="AB1027" i="7"/>
  <c r="Z1026" i="7"/>
  <c r="AB1026" i="7"/>
  <c r="Z1025" i="7"/>
  <c r="AB1025" i="7"/>
  <c r="Z1024" i="7"/>
  <c r="Z1023" i="7"/>
  <c r="AB1023" i="7" s="1"/>
  <c r="Z1022" i="7"/>
  <c r="Z1021" i="7"/>
  <c r="Z1020" i="7"/>
  <c r="AB1020" i="7" s="1"/>
  <c r="Z1019" i="7"/>
  <c r="AB1019" i="7" s="1"/>
  <c r="Z1018" i="7"/>
  <c r="AB1018" i="7" s="1"/>
  <c r="Z1017" i="7"/>
  <c r="AB1017" i="7" s="1"/>
  <c r="Z1016" i="7"/>
  <c r="Z1015" i="7"/>
  <c r="AB1015" i="7" s="1"/>
  <c r="Z1014" i="7"/>
  <c r="AB1014" i="7" s="1"/>
  <c r="Z1013" i="7"/>
  <c r="Z1012" i="7"/>
  <c r="AB1012" i="7" s="1"/>
  <c r="Z1011" i="7"/>
  <c r="AB1011" i="7"/>
  <c r="Z1010" i="7"/>
  <c r="AB1010" i="7"/>
  <c r="Z1009" i="7"/>
  <c r="AB1009" i="7"/>
  <c r="Z1008" i="7"/>
  <c r="Z1007" i="7"/>
  <c r="AB1007" i="7" s="1"/>
  <c r="Z1006" i="7"/>
  <c r="Z1005" i="7"/>
  <c r="Z1004" i="7"/>
  <c r="AB1004" i="7" s="1"/>
  <c r="Z1003" i="7"/>
  <c r="AB1003" i="7" s="1"/>
  <c r="Z1002" i="7"/>
  <c r="AB1002" i="7" s="1"/>
  <c r="Z1001" i="7"/>
  <c r="AB1001" i="7" s="1"/>
  <c r="Z1000" i="7"/>
  <c r="Z999" i="7"/>
  <c r="AB999" i="7" s="1"/>
  <c r="Z998" i="7"/>
  <c r="AB998" i="7" s="1"/>
  <c r="Z997" i="7"/>
  <c r="Z996" i="7"/>
  <c r="Z995" i="7"/>
  <c r="AB995" i="7"/>
  <c r="Z994" i="7"/>
  <c r="Z993" i="7"/>
  <c r="AB993" i="7" s="1"/>
  <c r="Z992" i="7"/>
  <c r="AB992" i="7" s="1"/>
  <c r="Z991" i="7"/>
  <c r="AB991" i="7" s="1"/>
  <c r="Z990" i="7"/>
  <c r="Z989" i="7"/>
  <c r="Z988" i="7"/>
  <c r="AB988" i="7" s="1"/>
  <c r="Z987" i="7"/>
  <c r="AB987" i="7" s="1"/>
  <c r="Z986" i="7"/>
  <c r="Z985" i="7"/>
  <c r="Z984" i="7"/>
  <c r="AB984" i="7" s="1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3" i="7" s="1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/>
  <c r="L117" i="10"/>
  <c r="I117" i="10"/>
  <c r="L119" i="10"/>
  <c r="I119" i="10"/>
  <c r="Y980" i="7"/>
  <c r="N117" i="10"/>
  <c r="P117" i="10" s="1"/>
  <c r="Q117" i="10" s="1"/>
  <c r="R117" i="10" s="1"/>
  <c r="P120" i="10"/>
  <c r="Q120" i="10" s="1"/>
  <c r="R120" i="10" s="1"/>
  <c r="P122" i="10"/>
  <c r="Q122" i="10" s="1"/>
  <c r="R122" i="10" s="1"/>
  <c r="L121" i="10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AB986" i="7"/>
  <c r="AB1000" i="7"/>
  <c r="AB1008" i="7"/>
  <c r="AB1016" i="7"/>
  <c r="AB1024" i="7"/>
  <c r="AB990" i="7"/>
  <c r="AB1006" i="7"/>
  <c r="AB1022" i="7"/>
  <c r="AB985" i="7"/>
  <c r="AB996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/>
  <c r="N110" i="10"/>
  <c r="J110" i="10"/>
  <c r="P110" i="10" s="1"/>
  <c r="L110" i="10"/>
  <c r="J109" i="10"/>
  <c r="L109" i="10"/>
  <c r="J108" i="10"/>
  <c r="L108" i="10"/>
  <c r="N107" i="10"/>
  <c r="J107" i="10"/>
  <c r="L107" i="10" s="1"/>
  <c r="J106" i="10"/>
  <c r="L106" i="10" s="1"/>
  <c r="J105" i="10"/>
  <c r="L105" i="10" s="1"/>
  <c r="N104" i="10"/>
  <c r="J104" i="10"/>
  <c r="P104" i="10"/>
  <c r="L104" i="10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/>
  <c r="G99" i="10"/>
  <c r="N98" i="10"/>
  <c r="J98" i="10"/>
  <c r="L98" i="10"/>
  <c r="N97" i="10"/>
  <c r="J97" i="10"/>
  <c r="L97" i="10" s="1"/>
  <c r="N96" i="10"/>
  <c r="J96" i="10"/>
  <c r="L96" i="10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/>
  <c r="L88" i="10" s="1"/>
  <c r="L87" i="10"/>
  <c r="L86" i="10"/>
  <c r="N85" i="10"/>
  <c r="P85" i="10" s="1"/>
  <c r="Q85" i="10" s="1"/>
  <c r="R85" i="10" s="1"/>
  <c r="L85" i="10"/>
  <c r="J84" i="10"/>
  <c r="L84" i="10"/>
  <c r="J83" i="10"/>
  <c r="L83" i="10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/>
  <c r="L63" i="10" s="1"/>
  <c r="N62" i="10"/>
  <c r="H62" i="10"/>
  <c r="J62" i="10"/>
  <c r="N61" i="10"/>
  <c r="J61" i="10"/>
  <c r="L61" i="10" s="1"/>
  <c r="L60" i="10"/>
  <c r="H60" i="10"/>
  <c r="G59" i="10"/>
  <c r="H59" i="10" s="1"/>
  <c r="L59" i="10"/>
  <c r="H58" i="10"/>
  <c r="L58" i="10"/>
  <c r="G57" i="10"/>
  <c r="H57" i="10"/>
  <c r="L57" i="10"/>
  <c r="H56" i="10"/>
  <c r="L56" i="10"/>
  <c r="L55" i="10"/>
  <c r="H55" i="10"/>
  <c r="H54" i="10"/>
  <c r="L54" i="10"/>
  <c r="H53" i="10"/>
  <c r="L53" i="10"/>
  <c r="H52" i="10"/>
  <c r="L52" i="10"/>
  <c r="N51" i="10"/>
  <c r="J51" i="10"/>
  <c r="L51" i="10"/>
  <c r="N50" i="10"/>
  <c r="J50" i="10"/>
  <c r="L50" i="10" s="1"/>
  <c r="N49" i="10"/>
  <c r="J49" i="10"/>
  <c r="P49" i="10"/>
  <c r="L49" i="10"/>
  <c r="N48" i="10"/>
  <c r="J48" i="10"/>
  <c r="L48" i="10"/>
  <c r="N47" i="10"/>
  <c r="J47" i="10"/>
  <c r="L47" i="10" s="1"/>
  <c r="N46" i="10"/>
  <c r="J46" i="10"/>
  <c r="L46" i="10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G31" i="10"/>
  <c r="P31" i="10"/>
  <c r="Q31" i="10" s="1"/>
  <c r="R31" i="10" s="1"/>
  <c r="L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/>
  <c r="N22" i="10"/>
  <c r="J22" i="10"/>
  <c r="L22" i="10" s="1"/>
  <c r="N21" i="10"/>
  <c r="J21" i="10"/>
  <c r="L21" i="10"/>
  <c r="N20" i="10"/>
  <c r="J20" i="10"/>
  <c r="N19" i="10"/>
  <c r="J19" i="10"/>
  <c r="L19" i="10" s="1"/>
  <c r="N18" i="10"/>
  <c r="J18" i="10"/>
  <c r="L18" i="10"/>
  <c r="N17" i="10"/>
  <c r="J17" i="10"/>
  <c r="L17" i="10" s="1"/>
  <c r="N16" i="10"/>
  <c r="J16" i="10"/>
  <c r="L16" i="10"/>
  <c r="N15" i="10"/>
  <c r="J15" i="10"/>
  <c r="L15" i="10" s="1"/>
  <c r="N14" i="10"/>
  <c r="J14" i="10"/>
  <c r="L14" i="10"/>
  <c r="N13" i="10"/>
  <c r="J13" i="10"/>
  <c r="L13" i="10" s="1"/>
  <c r="N12" i="10"/>
  <c r="J12" i="10"/>
  <c r="L12" i="10"/>
  <c r="J11" i="10"/>
  <c r="N10" i="10"/>
  <c r="P10" i="10" s="1"/>
  <c r="Q10" i="10" s="1"/>
  <c r="R10" i="10" s="1"/>
  <c r="L10" i="10"/>
  <c r="N9" i="10"/>
  <c r="P9" i="10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AB933" i="7" s="1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/>
  <c r="AB892" i="7"/>
  <c r="W892" i="7"/>
  <c r="AA891" i="7"/>
  <c r="Z891" i="7"/>
  <c r="W891" i="7"/>
  <c r="Y891" i="7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/>
  <c r="V875" i="7"/>
  <c r="AA874" i="7"/>
  <c r="AB874" i="7" s="1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AB867" i="7" s="1"/>
  <c r="W867" i="7"/>
  <c r="Y867" i="7" s="1"/>
  <c r="V867" i="7"/>
  <c r="AA866" i="7"/>
  <c r="Z866" i="7"/>
  <c r="W866" i="7"/>
  <c r="Y866" i="7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/>
  <c r="V858" i="7"/>
  <c r="AA857" i="7"/>
  <c r="AB857" i="7" s="1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/>
  <c r="V853" i="7"/>
  <c r="AA852" i="7"/>
  <c r="Z852" i="7"/>
  <c r="Y852" i="7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/>
  <c r="W780" i="7"/>
  <c r="Y780" i="7"/>
  <c r="V780" i="7"/>
  <c r="Z779" i="7"/>
  <c r="AB779" i="7" s="1"/>
  <c r="W779" i="7"/>
  <c r="Y779" i="7" s="1"/>
  <c r="V779" i="7"/>
  <c r="Z778" i="7"/>
  <c r="AB778" i="7"/>
  <c r="W778" i="7"/>
  <c r="Y778" i="7"/>
  <c r="V778" i="7"/>
  <c r="Z777" i="7"/>
  <c r="AB777" i="7" s="1"/>
  <c r="Y777" i="7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/>
  <c r="W770" i="7"/>
  <c r="Y770" i="7"/>
  <c r="V770" i="7"/>
  <c r="Z769" i="7"/>
  <c r="AB769" i="7" s="1"/>
  <c r="W769" i="7"/>
  <c r="Y769" i="7" s="1"/>
  <c r="V769" i="7"/>
  <c r="Z768" i="7"/>
  <c r="AB768" i="7"/>
  <c r="W768" i="7"/>
  <c r="Y768" i="7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AB758" i="7" s="1"/>
  <c r="Y758" i="7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/>
  <c r="W732" i="7"/>
  <c r="Y732" i="7"/>
  <c r="V732" i="7"/>
  <c r="AA731" i="7"/>
  <c r="AB731" i="7" s="1"/>
  <c r="W731" i="7"/>
  <c r="Y731" i="7" s="1"/>
  <c r="V731" i="7"/>
  <c r="AA730" i="7"/>
  <c r="AB730" i="7"/>
  <c r="W730" i="7"/>
  <c r="Y730" i="7"/>
  <c r="V730" i="7"/>
  <c r="AA729" i="7"/>
  <c r="AB729" i="7" s="1"/>
  <c r="W729" i="7"/>
  <c r="Y729" i="7" s="1"/>
  <c r="V729" i="7"/>
  <c r="AA728" i="7"/>
  <c r="AB728" i="7"/>
  <c r="W728" i="7"/>
  <c r="Y728" i="7"/>
  <c r="V728" i="7"/>
  <c r="AA727" i="7"/>
  <c r="AB727" i="7" s="1"/>
  <c r="W727" i="7"/>
  <c r="Y727" i="7" s="1"/>
  <c r="V727" i="7"/>
  <c r="AA726" i="7"/>
  <c r="AB726" i="7"/>
  <c r="W726" i="7"/>
  <c r="Y726" i="7"/>
  <c r="V726" i="7"/>
  <c r="AA725" i="7"/>
  <c r="AB725" i="7" s="1"/>
  <c r="W725" i="7"/>
  <c r="Y725" i="7" s="1"/>
  <c r="V725" i="7"/>
  <c r="AA724" i="7"/>
  <c r="AB724" i="7"/>
  <c r="W724" i="7"/>
  <c r="Y724" i="7"/>
  <c r="V724" i="7"/>
  <c r="AA723" i="7"/>
  <c r="AB723" i="7" s="1"/>
  <c r="W723" i="7"/>
  <c r="Y723" i="7" s="1"/>
  <c r="V723" i="7"/>
  <c r="AA722" i="7"/>
  <c r="AB722" i="7"/>
  <c r="W722" i="7"/>
  <c r="Y722" i="7"/>
  <c r="V722" i="7"/>
  <c r="AA721" i="7"/>
  <c r="AB721" i="7" s="1"/>
  <c r="W721" i="7"/>
  <c r="Y721" i="7" s="1"/>
  <c r="V721" i="7"/>
  <c r="AA720" i="7"/>
  <c r="AB720" i="7"/>
  <c r="W720" i="7"/>
  <c r="Y720" i="7"/>
  <c r="V720" i="7"/>
  <c r="AA719" i="7"/>
  <c r="AB719" i="7" s="1"/>
  <c r="W719" i="7"/>
  <c r="Y719" i="7" s="1"/>
  <c r="V719" i="7"/>
  <c r="AA718" i="7"/>
  <c r="AB718" i="7"/>
  <c r="W718" i="7"/>
  <c r="Y718" i="7"/>
  <c r="V718" i="7"/>
  <c r="AA717" i="7"/>
  <c r="AB717" i="7" s="1"/>
  <c r="W717" i="7"/>
  <c r="Y717" i="7" s="1"/>
  <c r="V717" i="7"/>
  <c r="AA716" i="7"/>
  <c r="AB716" i="7"/>
  <c r="W716" i="7"/>
  <c r="Y716" i="7"/>
  <c r="V716" i="7"/>
  <c r="AA715" i="7"/>
  <c r="AB715" i="7" s="1"/>
  <c r="W715" i="7"/>
  <c r="Y715" i="7" s="1"/>
  <c r="V715" i="7"/>
  <c r="AA714" i="7"/>
  <c r="AB714" i="7"/>
  <c r="W714" i="7"/>
  <c r="Y714" i="7"/>
  <c r="V714" i="7"/>
  <c r="AA713" i="7"/>
  <c r="AB713" i="7" s="1"/>
  <c r="W713" i="7"/>
  <c r="Y713" i="7" s="1"/>
  <c r="V713" i="7"/>
  <c r="AA712" i="7"/>
  <c r="AB712" i="7"/>
  <c r="W712" i="7"/>
  <c r="Y712" i="7"/>
  <c r="V712" i="7"/>
  <c r="AA711" i="7"/>
  <c r="AB711" i="7" s="1"/>
  <c r="W711" i="7"/>
  <c r="Y711" i="7" s="1"/>
  <c r="V711" i="7"/>
  <c r="AA710" i="7"/>
  <c r="AB710" i="7"/>
  <c r="W710" i="7"/>
  <c r="Y710" i="7"/>
  <c r="V710" i="7"/>
  <c r="AA709" i="7"/>
  <c r="AB709" i="7" s="1"/>
  <c r="W709" i="7"/>
  <c r="Y709" i="7" s="1"/>
  <c r="V709" i="7"/>
  <c r="AA708" i="7"/>
  <c r="AB708" i="7"/>
  <c r="W708" i="7"/>
  <c r="Y708" i="7"/>
  <c r="V708" i="7"/>
  <c r="AA707" i="7"/>
  <c r="AB707" i="7" s="1"/>
  <c r="W707" i="7"/>
  <c r="Y707" i="7" s="1"/>
  <c r="V707" i="7"/>
  <c r="AA706" i="7"/>
  <c r="AB706" i="7"/>
  <c r="Y706" i="7"/>
  <c r="V706" i="7"/>
  <c r="AA705" i="7"/>
  <c r="AB705" i="7"/>
  <c r="W705" i="7"/>
  <c r="Y705" i="7"/>
  <c r="V705" i="7"/>
  <c r="AA704" i="7"/>
  <c r="AB704" i="7" s="1"/>
  <c r="W704" i="7"/>
  <c r="Y704" i="7" s="1"/>
  <c r="V704" i="7"/>
  <c r="AA703" i="7"/>
  <c r="AB703" i="7"/>
  <c r="W703" i="7"/>
  <c r="Y703" i="7"/>
  <c r="V703" i="7"/>
  <c r="AA702" i="7"/>
  <c r="AB702" i="7" s="1"/>
  <c r="W702" i="7"/>
  <c r="Y702" i="7" s="1"/>
  <c r="V702" i="7"/>
  <c r="AA701" i="7"/>
  <c r="AB701" i="7"/>
  <c r="W701" i="7"/>
  <c r="Y701" i="7"/>
  <c r="V701" i="7"/>
  <c r="AA700" i="7"/>
  <c r="AB700" i="7" s="1"/>
  <c r="W700" i="7"/>
  <c r="Y700" i="7" s="1"/>
  <c r="V700" i="7"/>
  <c r="AA699" i="7"/>
  <c r="AB699" i="7"/>
  <c r="W699" i="7"/>
  <c r="Y699" i="7"/>
  <c r="V699" i="7"/>
  <c r="AA698" i="7"/>
  <c r="AB698" i="7" s="1"/>
  <c r="W698" i="7"/>
  <c r="Y698" i="7"/>
  <c r="V698" i="7"/>
  <c r="AA697" i="7"/>
  <c r="AB697" i="7" s="1"/>
  <c r="W697" i="7"/>
  <c r="Y697" i="7" s="1"/>
  <c r="V697" i="7"/>
  <c r="AA696" i="7"/>
  <c r="AB696" i="7"/>
  <c r="W696" i="7"/>
  <c r="Y696" i="7"/>
  <c r="V696" i="7"/>
  <c r="AA695" i="7"/>
  <c r="AB695" i="7" s="1"/>
  <c r="W695" i="7"/>
  <c r="Y695" i="7" s="1"/>
  <c r="V695" i="7"/>
  <c r="AA694" i="7"/>
  <c r="AB694" i="7"/>
  <c r="W694" i="7"/>
  <c r="Y694" i="7"/>
  <c r="V694" i="7"/>
  <c r="AA693" i="7"/>
  <c r="AB693" i="7" s="1"/>
  <c r="W693" i="7"/>
  <c r="Y693" i="7" s="1"/>
  <c r="V693" i="7"/>
  <c r="AA692" i="7"/>
  <c r="AB692" i="7"/>
  <c r="W692" i="7"/>
  <c r="Y692" i="7"/>
  <c r="V692" i="7"/>
  <c r="AA691" i="7"/>
  <c r="AB691" i="7" s="1"/>
  <c r="W691" i="7"/>
  <c r="Y691" i="7" s="1"/>
  <c r="V691" i="7"/>
  <c r="AA690" i="7"/>
  <c r="AB690" i="7"/>
  <c r="W690" i="7"/>
  <c r="Y690" i="7"/>
  <c r="V690" i="7"/>
  <c r="AA689" i="7"/>
  <c r="AB689" i="7" s="1"/>
  <c r="W689" i="7"/>
  <c r="Y689" i="7" s="1"/>
  <c r="V689" i="7"/>
  <c r="AA688" i="7"/>
  <c r="AB688" i="7"/>
  <c r="W688" i="7"/>
  <c r="Y688" i="7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Y676" i="7"/>
  <c r="AA675" i="7"/>
  <c r="Z675" i="7"/>
  <c r="Y675" i="7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Y666" i="7"/>
  <c r="AA665" i="7"/>
  <c r="Z665" i="7"/>
  <c r="Y665" i="7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U644" i="7"/>
  <c r="Z644" i="7" s="1"/>
  <c r="U643" i="7"/>
  <c r="V642" i="7"/>
  <c r="U641" i="7"/>
  <c r="U640" i="7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/>
  <c r="U618" i="7"/>
  <c r="V618" i="7"/>
  <c r="Z617" i="7"/>
  <c r="AB617" i="7"/>
  <c r="V616" i="7"/>
  <c r="U615" i="7"/>
  <c r="V615" i="7" s="1"/>
  <c r="U613" i="7"/>
  <c r="Z613" i="7" s="1"/>
  <c r="AB613" i="7"/>
  <c r="Z612" i="7"/>
  <c r="AB612" i="7"/>
  <c r="W612" i="7"/>
  <c r="V612" i="7"/>
  <c r="Z611" i="7"/>
  <c r="AB611" i="7"/>
  <c r="W611" i="7"/>
  <c r="V611" i="7"/>
  <c r="Z610" i="7"/>
  <c r="AB610" i="7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/>
  <c r="V528" i="7"/>
  <c r="Z527" i="7"/>
  <c r="AB527" i="7" s="1"/>
  <c r="W527" i="7"/>
  <c r="V527" i="7"/>
  <c r="Z526" i="7"/>
  <c r="AB526" i="7" s="1"/>
  <c r="V526" i="7"/>
  <c r="Z525" i="7"/>
  <c r="AB525" i="7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/>
  <c r="AB482" i="7"/>
  <c r="U482" i="7"/>
  <c r="AB481" i="7"/>
  <c r="V481" i="7"/>
  <c r="AB480" i="7"/>
  <c r="U480" i="7"/>
  <c r="V480" i="7" s="1"/>
  <c r="AB479" i="7"/>
  <c r="U479" i="7"/>
  <c r="AB478" i="7"/>
  <c r="U478" i="7"/>
  <c r="AB477" i="7"/>
  <c r="U477" i="7"/>
  <c r="V477" i="7" s="1"/>
  <c r="AB476" i="7"/>
  <c r="U476" i="7"/>
  <c r="V476" i="7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/>
  <c r="V366" i="7"/>
  <c r="AB365" i="7"/>
  <c r="AB364" i="7"/>
  <c r="AB363" i="7"/>
  <c r="Z362" i="7"/>
  <c r="AB362" i="7"/>
  <c r="W362" i="7"/>
  <c r="Y362" i="7"/>
  <c r="V362" i="7"/>
  <c r="Z361" i="7"/>
  <c r="AB361" i="7" s="1"/>
  <c r="W361" i="7"/>
  <c r="Y361" i="7" s="1"/>
  <c r="V361" i="7"/>
  <c r="Z360" i="7"/>
  <c r="AB360" i="7"/>
  <c r="W360" i="7"/>
  <c r="Y360" i="7"/>
  <c r="V360" i="7"/>
  <c r="Z359" i="7"/>
  <c r="AB359" i="7" s="1"/>
  <c r="W359" i="7"/>
  <c r="Y359" i="7" s="1"/>
  <c r="V359" i="7"/>
  <c r="Z358" i="7"/>
  <c r="AB358" i="7"/>
  <c r="W358" i="7"/>
  <c r="Y358" i="7"/>
  <c r="V358" i="7"/>
  <c r="Z357" i="7"/>
  <c r="AB357" i="7" s="1"/>
  <c r="W357" i="7"/>
  <c r="Y357" i="7" s="1"/>
  <c r="V357" i="7"/>
  <c r="Z356" i="7"/>
  <c r="AB356" i="7"/>
  <c r="W356" i="7"/>
  <c r="Y356" i="7"/>
  <c r="V356" i="7"/>
  <c r="Z355" i="7"/>
  <c r="AB355" i="7" s="1"/>
  <c r="W355" i="7"/>
  <c r="Y355" i="7" s="1"/>
  <c r="V355" i="7"/>
  <c r="Z354" i="7"/>
  <c r="AB354" i="7"/>
  <c r="Y354" i="7"/>
  <c r="V354" i="7"/>
  <c r="Z353" i="7"/>
  <c r="AB353" i="7"/>
  <c r="W353" i="7"/>
  <c r="Y353" i="7"/>
  <c r="V353" i="7"/>
  <c r="Z352" i="7"/>
  <c r="AB352" i="7" s="1"/>
  <c r="W352" i="7"/>
  <c r="Y352" i="7" s="1"/>
  <c r="V352" i="7"/>
  <c r="Z351" i="7"/>
  <c r="AB351" i="7"/>
  <c r="W351" i="7"/>
  <c r="Y351" i="7"/>
  <c r="V351" i="7"/>
  <c r="Z350" i="7"/>
  <c r="AB350" i="7" s="1"/>
  <c r="W350" i="7"/>
  <c r="Y350" i="7" s="1"/>
  <c r="V350" i="7"/>
  <c r="Z349" i="7"/>
  <c r="AB349" i="7"/>
  <c r="W349" i="7"/>
  <c r="Y349" i="7"/>
  <c r="V349" i="7"/>
  <c r="Z348" i="7"/>
  <c r="AB348" i="7" s="1"/>
  <c r="W348" i="7"/>
  <c r="Y348" i="7" s="1"/>
  <c r="V348" i="7"/>
  <c r="Z347" i="7"/>
  <c r="AB347" i="7"/>
  <c r="W347" i="7"/>
  <c r="Y347" i="7"/>
  <c r="V347" i="7"/>
  <c r="Z346" i="7"/>
  <c r="AB346" i="7" s="1"/>
  <c r="W346" i="7"/>
  <c r="Y346" i="7" s="1"/>
  <c r="V346" i="7"/>
  <c r="Z345" i="7"/>
  <c r="AB345" i="7"/>
  <c r="W345" i="7"/>
  <c r="Y345" i="7"/>
  <c r="V345" i="7"/>
  <c r="Z344" i="7"/>
  <c r="AB344" i="7" s="1"/>
  <c r="W344" i="7"/>
  <c r="Y344" i="7" s="1"/>
  <c r="V344" i="7"/>
  <c r="Z343" i="7"/>
  <c r="AB343" i="7"/>
  <c r="W343" i="7"/>
  <c r="Y343" i="7"/>
  <c r="V343" i="7"/>
  <c r="Z342" i="7"/>
  <c r="AB342" i="7" s="1"/>
  <c r="W342" i="7"/>
  <c r="Y342" i="7" s="1"/>
  <c r="V342" i="7"/>
  <c r="Z341" i="7"/>
  <c r="AB341" i="7"/>
  <c r="W341" i="7"/>
  <c r="Y341" i="7"/>
  <c r="V341" i="7"/>
  <c r="Z340" i="7"/>
  <c r="AB340" i="7" s="1"/>
  <c r="W340" i="7"/>
  <c r="Y340" i="7" s="1"/>
  <c r="V340" i="7"/>
  <c r="Z339" i="7"/>
  <c r="AB339" i="7"/>
  <c r="W339" i="7"/>
  <c r="Y339" i="7"/>
  <c r="V339" i="7"/>
  <c r="Z338" i="7"/>
  <c r="AB338" i="7" s="1"/>
  <c r="W338" i="7"/>
  <c r="Y338" i="7" s="1"/>
  <c r="V338" i="7"/>
  <c r="Z337" i="7"/>
  <c r="AB337" i="7"/>
  <c r="W337" i="7"/>
  <c r="Y337" i="7"/>
  <c r="V337" i="7"/>
  <c r="Z336" i="7"/>
  <c r="AB336" i="7" s="1"/>
  <c r="W336" i="7"/>
  <c r="Y336" i="7" s="1"/>
  <c r="V336" i="7"/>
  <c r="Z335" i="7"/>
  <c r="AB335" i="7"/>
  <c r="W335" i="7"/>
  <c r="Y335" i="7"/>
  <c r="V335" i="7"/>
  <c r="Z334" i="7"/>
  <c r="AB334" i="7" s="1"/>
  <c r="W334" i="7"/>
  <c r="Y334" i="7" s="1"/>
  <c r="V334" i="7"/>
  <c r="Z333" i="7"/>
  <c r="AB333" i="7"/>
  <c r="W333" i="7"/>
  <c r="Y333" i="7"/>
  <c r="V333" i="7"/>
  <c r="Z332" i="7"/>
  <c r="AB332" i="7" s="1"/>
  <c r="W332" i="7"/>
  <c r="Y332" i="7" s="1"/>
  <c r="V332" i="7"/>
  <c r="Z331" i="7"/>
  <c r="AB331" i="7"/>
  <c r="W331" i="7"/>
  <c r="Y331" i="7"/>
  <c r="V331" i="7"/>
  <c r="Z330" i="7"/>
  <c r="AB330" i="7" s="1"/>
  <c r="W330" i="7"/>
  <c r="Y330" i="7" s="1"/>
  <c r="V330" i="7"/>
  <c r="Z329" i="7"/>
  <c r="AB329" i="7"/>
  <c r="W329" i="7"/>
  <c r="Y329" i="7"/>
  <c r="V329" i="7"/>
  <c r="Z328" i="7"/>
  <c r="AB328" i="7" s="1"/>
  <c r="W328" i="7"/>
  <c r="Y328" i="7" s="1"/>
  <c r="V328" i="7"/>
  <c r="Z327" i="7"/>
  <c r="AB327" i="7"/>
  <c r="W327" i="7"/>
  <c r="Y327" i="7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/>
  <c r="W302" i="7"/>
  <c r="Y302" i="7"/>
  <c r="V302" i="7"/>
  <c r="Z301" i="7"/>
  <c r="AB301" i="7" s="1"/>
  <c r="W301" i="7"/>
  <c r="Y301" i="7" s="1"/>
  <c r="V301" i="7"/>
  <c r="Z300" i="7"/>
  <c r="AB300" i="7"/>
  <c r="W300" i="7"/>
  <c r="Y300" i="7"/>
  <c r="V300" i="7"/>
  <c r="Z299" i="7"/>
  <c r="AB299" i="7" s="1"/>
  <c r="W299" i="7"/>
  <c r="Y299" i="7" s="1"/>
  <c r="V299" i="7"/>
  <c r="Z298" i="7"/>
  <c r="AB298" i="7"/>
  <c r="Y298" i="7"/>
  <c r="V298" i="7"/>
  <c r="Z297" i="7"/>
  <c r="AB297" i="7"/>
  <c r="W297" i="7"/>
  <c r="Y297" i="7"/>
  <c r="V297" i="7"/>
  <c r="Z296" i="7"/>
  <c r="AB296" i="7" s="1"/>
  <c r="W296" i="7"/>
  <c r="Y296" i="7" s="1"/>
  <c r="V296" i="7"/>
  <c r="Z295" i="7"/>
  <c r="AB295" i="7"/>
  <c r="W295" i="7"/>
  <c r="Y295" i="7"/>
  <c r="V295" i="7"/>
  <c r="Z294" i="7"/>
  <c r="AB294" i="7" s="1"/>
  <c r="W294" i="7"/>
  <c r="Y294" i="7" s="1"/>
  <c r="V294" i="7"/>
  <c r="Z293" i="7"/>
  <c r="AB293" i="7"/>
  <c r="W293" i="7"/>
  <c r="Y293" i="7"/>
  <c r="V293" i="7"/>
  <c r="Z292" i="7"/>
  <c r="AB292" i="7" s="1"/>
  <c r="W292" i="7"/>
  <c r="Y292" i="7" s="1"/>
  <c r="V292" i="7"/>
  <c r="Z291" i="7"/>
  <c r="AB291" i="7"/>
  <c r="W291" i="7"/>
  <c r="Y291" i="7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/>
  <c r="W285" i="7"/>
  <c r="Y285" i="7"/>
  <c r="V285" i="7"/>
  <c r="Z284" i="7"/>
  <c r="AB284" i="7" s="1"/>
  <c r="W284" i="7"/>
  <c r="Y284" i="7" s="1"/>
  <c r="V284" i="7"/>
  <c r="Z283" i="7"/>
  <c r="AB283" i="7"/>
  <c r="W283" i="7"/>
  <c r="Y283" i="7"/>
  <c r="V283" i="7"/>
  <c r="Z282" i="7"/>
  <c r="AB282" i="7" s="1"/>
  <c r="W282" i="7"/>
  <c r="Y282" i="7" s="1"/>
  <c r="V282" i="7"/>
  <c r="Z281" i="7"/>
  <c r="AB281" i="7"/>
  <c r="W281" i="7"/>
  <c r="Y281" i="7"/>
  <c r="V281" i="7"/>
  <c r="Z280" i="7"/>
  <c r="AB280" i="7" s="1"/>
  <c r="W280" i="7"/>
  <c r="Y280" i="7" s="1"/>
  <c r="V280" i="7"/>
  <c r="Z279" i="7"/>
  <c r="AB279" i="7"/>
  <c r="Y279" i="7"/>
  <c r="V279" i="7"/>
  <c r="Z278" i="7"/>
  <c r="AB278" i="7"/>
  <c r="W278" i="7"/>
  <c r="Y278" i="7"/>
  <c r="V278" i="7"/>
  <c r="Z277" i="7"/>
  <c r="AB277" i="7" s="1"/>
  <c r="W277" i="7"/>
  <c r="Y277" i="7" s="1"/>
  <c r="V277" i="7"/>
  <c r="Z276" i="7"/>
  <c r="AB276" i="7"/>
  <c r="W276" i="7"/>
  <c r="Y276" i="7"/>
  <c r="V276" i="7"/>
  <c r="Z275" i="7"/>
  <c r="AB275" i="7" s="1"/>
  <c r="W275" i="7"/>
  <c r="Y275" i="7" s="1"/>
  <c r="V275" i="7"/>
  <c r="Z274" i="7"/>
  <c r="AB274" i="7"/>
  <c r="W274" i="7"/>
  <c r="Y274" i="7"/>
  <c r="V274" i="7"/>
  <c r="Z273" i="7"/>
  <c r="AB273" i="7" s="1"/>
  <c r="W273" i="7"/>
  <c r="Y273" i="7" s="1"/>
  <c r="V273" i="7"/>
  <c r="Z272" i="7"/>
  <c r="AB272" i="7"/>
  <c r="W272" i="7"/>
  <c r="Y272" i="7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/>
  <c r="Y265" i="7"/>
  <c r="V265" i="7"/>
  <c r="Z264" i="7"/>
  <c r="AB264" i="7"/>
  <c r="Y264" i="7"/>
  <c r="V264" i="7"/>
  <c r="Z263" i="7"/>
  <c r="AB263" i="7"/>
  <c r="Y263" i="7"/>
  <c r="V263" i="7"/>
  <c r="Z262" i="7"/>
  <c r="AB262" i="7"/>
  <c r="W262" i="7"/>
  <c r="Y262" i="7"/>
  <c r="V262" i="7"/>
  <c r="Z261" i="7"/>
  <c r="AB261" i="7" s="1"/>
  <c r="W261" i="7"/>
  <c r="Y261" i="7" s="1"/>
  <c r="V261" i="7"/>
  <c r="Z260" i="7"/>
  <c r="AB260" i="7"/>
  <c r="W260" i="7"/>
  <c r="Y260" i="7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/>
  <c r="U254" i="7"/>
  <c r="Z254" i="7"/>
  <c r="AB254" i="7" s="1"/>
  <c r="AB253" i="7"/>
  <c r="V253" i="7"/>
  <c r="Z252" i="7"/>
  <c r="AB252" i="7" s="1"/>
  <c r="V252" i="7"/>
  <c r="Z251" i="7"/>
  <c r="AB251" i="7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/>
  <c r="Z182" i="7"/>
  <c r="AB182" i="7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/>
  <c r="AB140" i="7" s="1"/>
  <c r="U139" i="7"/>
  <c r="V139" i="7" s="1"/>
  <c r="U138" i="7"/>
  <c r="V138" i="7" s="1"/>
  <c r="Z137" i="7"/>
  <c r="AB137" i="7" s="1"/>
  <c r="V137" i="7"/>
  <c r="Z136" i="7"/>
  <c r="AB136" i="7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/>
  <c r="V99" i="7"/>
  <c r="Z98" i="7"/>
  <c r="AB98" i="7" s="1"/>
  <c r="V98" i="7"/>
  <c r="Z97" i="7"/>
  <c r="AB97" i="7" s="1"/>
  <c r="V97" i="7"/>
  <c r="Z96" i="7"/>
  <c r="AB96" i="7" s="1"/>
  <c r="V96" i="7"/>
  <c r="Z95" i="7"/>
  <c r="AB95" i="7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/>
  <c r="V88" i="7"/>
  <c r="Z87" i="7"/>
  <c r="AB87" i="7" s="1"/>
  <c r="V87" i="7"/>
  <c r="Z86" i="7"/>
  <c r="AB86" i="7" s="1"/>
  <c r="V86" i="7"/>
  <c r="Z85" i="7"/>
  <c r="AB85" i="7" s="1"/>
  <c r="V85" i="7"/>
  <c r="Z84" i="7"/>
  <c r="AB84" i="7"/>
  <c r="V84" i="7"/>
  <c r="Z83" i="7"/>
  <c r="AB83" i="7" s="1"/>
  <c r="V83" i="7"/>
  <c r="Z82" i="7"/>
  <c r="AB82" i="7" s="1"/>
  <c r="V82" i="7"/>
  <c r="Z81" i="7"/>
  <c r="AB81" i="7" s="1"/>
  <c r="V81" i="7"/>
  <c r="Z80" i="7"/>
  <c r="AB80" i="7"/>
  <c r="V80" i="7"/>
  <c r="Z79" i="7"/>
  <c r="AB79" i="7" s="1"/>
  <c r="V79" i="7"/>
  <c r="Z78" i="7"/>
  <c r="AB78" i="7" s="1"/>
  <c r="V78" i="7"/>
  <c r="Z77" i="7"/>
  <c r="AB77" i="7" s="1"/>
  <c r="V77" i="7"/>
  <c r="Z76" i="7"/>
  <c r="AB76" i="7"/>
  <c r="V76" i="7"/>
  <c r="Z75" i="7"/>
  <c r="AB75" i="7" s="1"/>
  <c r="V75" i="7"/>
  <c r="Z74" i="7"/>
  <c r="AB74" i="7" s="1"/>
  <c r="V74" i="7"/>
  <c r="Z73" i="7"/>
  <c r="AB73" i="7" s="1"/>
  <c r="V73" i="7"/>
  <c r="Z72" i="7"/>
  <c r="AB72" i="7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AB63" i="7"/>
  <c r="V63" i="7"/>
  <c r="AB62" i="7"/>
  <c r="U62" i="7"/>
  <c r="W62" i="7" s="1"/>
  <c r="AB61" i="7"/>
  <c r="U61" i="7"/>
  <c r="W61" i="7" s="1"/>
  <c r="AB60" i="7"/>
  <c r="U60" i="7"/>
  <c r="W60" i="7"/>
  <c r="AB59" i="7"/>
  <c r="W59" i="7"/>
  <c r="AB58" i="7"/>
  <c r="U58" i="7"/>
  <c r="W58" i="7" s="1"/>
  <c r="Z57" i="7"/>
  <c r="AB57" i="7" s="1"/>
  <c r="V57" i="7"/>
  <c r="Z56" i="7"/>
  <c r="AB56" i="7"/>
  <c r="V56" i="7"/>
  <c r="Z55" i="7"/>
  <c r="AB55" i="7" s="1"/>
  <c r="V55" i="7"/>
  <c r="Z54" i="7"/>
  <c r="AB54" i="7" s="1"/>
  <c r="V54" i="7"/>
  <c r="Z53" i="7"/>
  <c r="AB53" i="7" s="1"/>
  <c r="V53" i="7"/>
  <c r="Z52" i="7"/>
  <c r="AB52" i="7"/>
  <c r="V52" i="7"/>
  <c r="Z51" i="7"/>
  <c r="AB51" i="7" s="1"/>
  <c r="V51" i="7"/>
  <c r="Z50" i="7"/>
  <c r="AB50" i="7" s="1"/>
  <c r="V50" i="7"/>
  <c r="Z49" i="7"/>
  <c r="AB49" i="7" s="1"/>
  <c r="V49" i="7"/>
  <c r="Z48" i="7"/>
  <c r="AB48" i="7"/>
  <c r="V48" i="7"/>
  <c r="Z47" i="7"/>
  <c r="AB47" i="7" s="1"/>
  <c r="V47" i="7"/>
  <c r="Z46" i="7"/>
  <c r="AB46" i="7" s="1"/>
  <c r="V46" i="7"/>
  <c r="Z45" i="7"/>
  <c r="AB45" i="7" s="1"/>
  <c r="V45" i="7"/>
  <c r="Z44" i="7"/>
  <c r="AB44" i="7"/>
  <c r="V44" i="7"/>
  <c r="Z43" i="7"/>
  <c r="AB43" i="7" s="1"/>
  <c r="V43" i="7"/>
  <c r="Z42" i="7"/>
  <c r="AB42" i="7" s="1"/>
  <c r="V42" i="7"/>
  <c r="Z41" i="7"/>
  <c r="AB41" i="7" s="1"/>
  <c r="V41" i="7"/>
  <c r="Z40" i="7"/>
  <c r="AB40" i="7"/>
  <c r="V40" i="7"/>
  <c r="Z39" i="7"/>
  <c r="AB39" i="7" s="1"/>
  <c r="V39" i="7"/>
  <c r="Z38" i="7"/>
  <c r="AB38" i="7" s="1"/>
  <c r="V38" i="7"/>
  <c r="Z37" i="7"/>
  <c r="AB37" i="7" s="1"/>
  <c r="V37" i="7"/>
  <c r="Z36" i="7"/>
  <c r="AB36" i="7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/>
  <c r="V30" i="7"/>
  <c r="Z29" i="7"/>
  <c r="AB29" i="7" s="1"/>
  <c r="V29" i="7"/>
  <c r="Z28" i="7"/>
  <c r="AB28" i="7" s="1"/>
  <c r="V28" i="7"/>
  <c r="Z27" i="7"/>
  <c r="AB27" i="7" s="1"/>
  <c r="V27" i="7"/>
  <c r="Z26" i="7"/>
  <c r="AB26" i="7"/>
  <c r="V26" i="7"/>
  <c r="Z25" i="7"/>
  <c r="AB25" i="7" s="1"/>
  <c r="V25" i="7"/>
  <c r="Z24" i="7"/>
  <c r="AB24" i="7" s="1"/>
  <c r="V24" i="7"/>
  <c r="Z23" i="7"/>
  <c r="AB23" i="7" s="1"/>
  <c r="V23" i="7"/>
  <c r="Z22" i="7"/>
  <c r="AB22" i="7"/>
  <c r="V22" i="7"/>
  <c r="Z21" i="7"/>
  <c r="AB21" i="7" s="1"/>
  <c r="V21" i="7"/>
  <c r="Z20" i="7"/>
  <c r="AB20" i="7" s="1"/>
  <c r="V20" i="7"/>
  <c r="Z19" i="7"/>
  <c r="AB19" i="7" s="1"/>
  <c r="V19" i="7"/>
  <c r="Z18" i="7"/>
  <c r="AB18" i="7"/>
  <c r="V18" i="7"/>
  <c r="Z17" i="7"/>
  <c r="AB17" i="7" s="1"/>
  <c r="V17" i="7"/>
  <c r="Z16" i="7"/>
  <c r="AB16" i="7" s="1"/>
  <c r="V16" i="7"/>
  <c r="Z15" i="7"/>
  <c r="AB15" i="7" s="1"/>
  <c r="V15" i="7"/>
  <c r="Z14" i="7"/>
  <c r="AB14" i="7"/>
  <c r="V14" i="7"/>
  <c r="Z13" i="7"/>
  <c r="AB13" i="7" s="1"/>
  <c r="V13" i="7"/>
  <c r="Z12" i="7"/>
  <c r="AB12" i="7" s="1"/>
  <c r="V12" i="7"/>
  <c r="Z11" i="7"/>
  <c r="AB11" i="7" s="1"/>
  <c r="V11" i="7"/>
  <c r="Z10" i="7"/>
  <c r="AB10" i="7"/>
  <c r="V10" i="7"/>
  <c r="Z9" i="7"/>
  <c r="AB9" i="7" s="1"/>
  <c r="V9" i="7"/>
  <c r="Z8" i="7"/>
  <c r="AB8" i="7" s="1"/>
  <c r="V8" i="7"/>
  <c r="Z7" i="7"/>
  <c r="AB7" i="7" s="1"/>
  <c r="V7" i="7"/>
  <c r="Z6" i="7"/>
  <c r="AB6" i="7"/>
  <c r="V6" i="7"/>
  <c r="Z5" i="7"/>
  <c r="AB5" i="7" s="1"/>
  <c r="V5" i="7"/>
  <c r="Z4" i="7"/>
  <c r="AB4" i="7" s="1"/>
  <c r="V4" i="7"/>
  <c r="Z3" i="7"/>
  <c r="AB3" i="7" s="1"/>
  <c r="V3" i="7"/>
  <c r="Z2" i="7"/>
  <c r="AB2" i="7"/>
  <c r="V2" i="7"/>
  <c r="P17" i="10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/>
  <c r="R63" i="10" s="1"/>
  <c r="P22" i="10"/>
  <c r="Q22" i="10" s="1"/>
  <c r="R22" i="10" s="1"/>
  <c r="Q104" i="10"/>
  <c r="R104" i="10" s="1"/>
  <c r="AB931" i="7"/>
  <c r="AB652" i="7"/>
  <c r="V254" i="7"/>
  <c r="AB658" i="7"/>
  <c r="AB843" i="7"/>
  <c r="AB845" i="7"/>
  <c r="AB848" i="7"/>
  <c r="N64" i="10"/>
  <c r="P64" i="10" s="1"/>
  <c r="Q64" i="10" s="1"/>
  <c r="R64" i="10" s="1"/>
  <c r="Z257" i="7"/>
  <c r="AB257" i="7" s="1"/>
  <c r="W493" i="7"/>
  <c r="V619" i="7"/>
  <c r="W468" i="7"/>
  <c r="AB648" i="7"/>
  <c r="AB870" i="7"/>
  <c r="AB871" i="7"/>
  <c r="AB873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/>
  <c r="Q60" i="10" s="1"/>
  <c r="R60" i="10" s="1"/>
  <c r="N65" i="10"/>
  <c r="P65" i="10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/>
  <c r="Q84" i="10" s="1"/>
  <c r="R84" i="10" s="1"/>
  <c r="P83" i="10"/>
  <c r="Q83" i="10" s="1"/>
  <c r="R83" i="10" s="1"/>
  <c r="N40" i="10"/>
  <c r="P40" i="10" s="1"/>
  <c r="Q40" i="10" s="1"/>
  <c r="R40" i="10" s="1"/>
  <c r="N59" i="10"/>
  <c r="P59" i="10" s="1"/>
  <c r="Q59" i="10" s="1"/>
  <c r="R59" i="10" s="1"/>
  <c r="Y303" i="7"/>
  <c r="U967" i="7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/>
  <c r="V967" i="7"/>
  <c r="Z965" i="7"/>
  <c r="N28" i="10" l="1"/>
  <c r="P28" i="10" s="1"/>
  <c r="Q28" i="10" s="1"/>
  <c r="R28" i="10" s="1"/>
  <c r="V478" i="7"/>
  <c r="W478" i="7"/>
  <c r="N5" i="10" s="1"/>
  <c r="P5" i="10" s="1"/>
  <c r="Q5" i="10" s="1"/>
  <c r="R5" i="10" s="1"/>
  <c r="Z968" i="7"/>
  <c r="V64" i="7"/>
  <c r="W64" i="7"/>
  <c r="Y309" i="7"/>
  <c r="N54" i="10"/>
  <c r="P54" i="10" s="1"/>
  <c r="Q54" i="10" s="1"/>
  <c r="R54" i="10" s="1"/>
  <c r="Z628" i="7"/>
  <c r="AB628" i="7" s="1"/>
  <c r="V628" i="7"/>
  <c r="V640" i="7"/>
  <c r="Z640" i="7"/>
  <c r="AB640" i="7" s="1"/>
  <c r="N115" i="10"/>
  <c r="P115" i="10" s="1"/>
  <c r="Q115" i="10" s="1"/>
  <c r="R115" i="10" s="1"/>
  <c r="Z971" i="7"/>
  <c r="V966" i="7"/>
  <c r="Z972" i="7"/>
  <c r="Z969" i="7"/>
  <c r="P116" i="10"/>
  <c r="Q116" i="10" s="1"/>
  <c r="R116" i="10" s="1"/>
  <c r="N126" i="10"/>
  <c r="P126" i="10" s="1"/>
  <c r="Q126" i="10" s="1"/>
  <c r="R126" i="10" s="1"/>
  <c r="Y1041" i="7"/>
  <c r="P133" i="10"/>
  <c r="Q133" i="10" s="1"/>
  <c r="R133" i="10" s="1"/>
  <c r="L133" i="10"/>
  <c r="P124" i="10"/>
  <c r="Q124" i="10" s="1"/>
  <c r="R124" i="10" s="1"/>
  <c r="Y1062" i="7"/>
  <c r="N125" i="10"/>
  <c r="P125" i="10" s="1"/>
  <c r="Q125" i="10" s="1"/>
  <c r="R125" i="10" s="1"/>
  <c r="P135" i="10"/>
  <c r="Q135" i="10" s="1"/>
  <c r="R135" i="10" s="1"/>
  <c r="L13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Windows User</author>
  </authors>
  <commentList>
    <comment ref="G1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 xr:uid="{00000000-0006-0000-0200-000009000000}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 xr:uid="{00000000-0006-0000-0200-00000A000000}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 xr:uid="{00000000-0006-0000-0200-00000C000000}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 xr:uid="{00000000-0006-0000-0200-00000D000000}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<sst xmlns="http://schemas.openxmlformats.org/spreadsheetml/2006/main" count="16812" uniqueCount="773">
  <si>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</si>
  <si>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</si>
  <si>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</si>
  <si>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</si>
  <si>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</si>
  <si>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</si>
  <si>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</si>
  <si>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</si>
  <si>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</si>
  <si>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</si>
  <si>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</si>
  <si>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</si>
  <si>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</si>
  <si>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</si>
  <si>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</si>
  <si>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</si>
  <si>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</si>
  <si>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</si>
  <si>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</si>
  <si>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</si>
  <si>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</si>
  <si>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</si>
  <si>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</si>
  <si>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</si>
  <si>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</si>
  <si>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</si>
  <si>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</si>
  <si>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</si>
  <si>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</si>
  <si>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</si>
  <si>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</si>
  <si>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</si>
  <si>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</si>
  <si>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</si>
  <si>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</si>
  <si>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</si>
  <si>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</si>
  <si>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</si>
  <si>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</si>
  <si>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</si>
  <si>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</si>
  <si>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</si>
  <si>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</si>
  <si>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</si>
  <si>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</si>
  <si>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</si>
  <si>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</si>
  <si>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</si>
  <si>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</si>
  <si>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</si>
  <si>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</si>
  <si>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</si>
  <si>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</si>
  <si>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</si>
  <si>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</si>
  <si>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</si>
  <si>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</si>
  <si>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</si>
  <si>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</si>
  <si>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</si>
  <si>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</si>
  <si>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</si>
  <si>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</si>
  <si>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</si>
  <si>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</si>
  <si>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</si>
  <si>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</si>
  <si>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</si>
  <si>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</si>
  <si>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</si>
  <si>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</si>
  <si>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</si>
  <si>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</si>
  <si>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</si>
  <si>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</si>
  <si>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</si>
  <si>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</si>
  <si>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</si>
  <si>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</si>
  <si>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</si>
  <si>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</si>
  <si>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</si>
  <si>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</si>
  <si>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</si>
  <si>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</si>
  <si>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</si>
  <si>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</si>
  <si>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</si>
  <si>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</si>
  <si>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</si>
  <si>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</si>
  <si>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</si>
  <si>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</si>
  <si>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</si>
  <si>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</si>
  <si>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</si>
  <si>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</si>
  <si>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</si>
  <si>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</si>
  <si>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</si>
  <si>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</si>
  <si>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</si>
  <si>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</si>
  <si>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</si>
  <si>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</si>
  <si>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</si>
  <si>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</si>
  <si>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</si>
  <si>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</si>
  <si>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</si>
  <si>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</si>
  <si>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</si>
  <si>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</si>
  <si>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</si>
  <si>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</si>
  <si>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</si>
  <si>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</si>
  <si>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</si>
  <si>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</si>
  <si>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</si>
  <si>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</si>
  <si>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</si>
  <si>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</si>
  <si>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</si>
  <si>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</si>
  <si>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</si>
  <si>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</si>
  <si>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</si>
  <si>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</si>
  <si>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</si>
  <si>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</si>
  <si>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</si>
  <si>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</si>
  <si>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</si>
  <si>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</si>
  <si>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</si>
  <si>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</si>
  <si>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</si>
  <si>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</si>
  <si>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</si>
  <si>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</si>
  <si>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</si>
  <si>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</si>
  <si>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</si>
  <si>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</si>
  <si>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</si>
  <si>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</si>
  <si>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</si>
  <si>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</si>
  <si>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</si>
  <si>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</si>
  <si>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</si>
  <si>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</si>
  <si>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</si>
  <si>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</si>
  <si>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</si>
  <si>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</si>
  <si>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</si>
  <si>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</si>
  <si>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</si>
  <si>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</si>
  <si>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</si>
  <si>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</si>
  <si>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</si>
  <si>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</si>
  <si>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</si>
  <si>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</si>
  <si>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</si>
  <si>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</si>
  <si>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</si>
  <si>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</si>
  <si>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</si>
  <si>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</si>
  <si>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</si>
  <si>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</si>
  <si>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</si>
  <si>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</si>
  <si>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</si>
  <si>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</si>
  <si>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</si>
  <si>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</si>
  <si>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</si>
  <si>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</si>
  <si>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</si>
  <si>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</si>
  <si>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</si>
  <si>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</si>
  <si>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</si>
  <si>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</si>
  <si>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</si>
  <si>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</si>
  <si>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</si>
  <si>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</si>
  <si>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</si>
  <si>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</si>
  <si>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</si>
  <si>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</si>
  <si>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</si>
  <si>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</si>
  <si>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</si>
  <si>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</si>
  <si>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</si>
  <si>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</si>
  <si>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</si>
  <si>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</si>
  <si>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</si>
  <si>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</si>
  <si>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</si>
  <si>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</si>
  <si>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</si>
  <si>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</si>
  <si>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</si>
  <si>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</si>
  <si>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</si>
  <si>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</si>
  <si>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</si>
  <si>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</si>
  <si>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</si>
  <si>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</si>
  <si>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</si>
  <si>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</si>
  <si>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</si>
  <si>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</si>
  <si>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</si>
  <si>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</si>
  <si>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</si>
  <si>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</si>
  <si>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</si>
  <si>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</si>
  <si>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</si>
  <si>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</si>
  <si>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</si>
  <si>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</si>
  <si>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</si>
  <si>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</si>
  <si>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</si>
  <si>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</si>
  <si>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</si>
  <si>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</si>
  <si>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</si>
  <si>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</si>
  <si>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</si>
  <si>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</si>
  <si>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</si>
  <si>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</si>
  <si>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</si>
  <si>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</si>
  <si>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</si>
  <si>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</si>
  <si>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</si>
  <si>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</si>
  <si>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</si>
  <si>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</si>
  <si>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</si>
  <si>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</si>
  <si>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</si>
  <si>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</si>
  <si>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</si>
  <si>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</si>
  <si>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</si>
  <si>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</si>
  <si>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</si>
  <si>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</si>
  <si>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</si>
  <si>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</si>
  <si>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</si>
  <si>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</si>
  <si>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</si>
  <si>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</si>
  <si>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</si>
  <si>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</si>
  <si>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</si>
  <si>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</si>
  <si>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</si>
  <si>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</si>
  <si>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</si>
  <si>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</si>
  <si>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</si>
  <si>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</si>
  <si>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</si>
  <si>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</si>
  <si>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</si>
  <si>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</si>
  <si>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</si>
  <si>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</si>
  <si>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</si>
  <si>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</si>
  <si>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</si>
  <si>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</si>
  <si>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</si>
  <si>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</si>
  <si>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</si>
  <si>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</si>
  <si>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</si>
  <si>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</si>
  <si>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</si>
  <si>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</si>
  <si>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</si>
  <si>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</si>
  <si>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</si>
  <si>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</si>
  <si>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</si>
  <si>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</si>
  <si>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</si>
  <si>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</si>
  <si>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</si>
  <si>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</si>
  <si>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</si>
  <si>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</si>
  <si>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</si>
  <si>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</si>
  <si>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</si>
  <si>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</si>
  <si>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</si>
  <si>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</si>
  <si>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</si>
  <si>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</si>
  <si>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</si>
  <si>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</si>
  <si>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</si>
  <si>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</si>
  <si>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</si>
  <si>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</si>
  <si>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</si>
  <si>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</si>
  <si>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</si>
  <si>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</si>
  <si>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</si>
  <si>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</si>
  <si>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</si>
  <si>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</si>
  <si>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</si>
  <si>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</si>
  <si>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</si>
  <si>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</si>
  <si>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</si>
  <si>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</si>
  <si>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</si>
  <si>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</si>
  <si>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</si>
  <si>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</si>
  <si>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</si>
  <si>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</si>
  <si>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</si>
  <si>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</si>
  <si>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</si>
  <si>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</si>
  <si>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</si>
  <si>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</si>
  <si>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</si>
  <si>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</si>
  <si>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</si>
  <si>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</si>
  <si>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</si>
  <si>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</si>
  <si>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</si>
  <si>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</si>
  <si>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</si>
  <si>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</si>
  <si>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</si>
  <si>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</si>
  <si>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</si>
  <si>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</si>
  <si>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</si>
  <si>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</si>
  <si>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</si>
  <si>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</si>
  <si>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</si>
  <si>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</si>
  <si>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</si>
  <si>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</si>
  <si>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</si>
  <si>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</si>
  <si>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</si>
  <si>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</si>
  <si>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</si>
  <si>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</si>
  <si>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</si>
  <si>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</si>
  <si>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</si>
  <si>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</si>
  <si>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</si>
  <si>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</si>
  <si>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</si>
  <si>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</si>
  <si>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</si>
  <si>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</si>
  <si>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</si>
  <si>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</si>
  <si>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</si>
  <si>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</si>
  <si>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</si>
  <si>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</si>
  <si>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</si>
  <si>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</si>
  <si>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</si>
  <si>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</si>
  <si>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</si>
  <si>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</si>
  <si>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</si>
  <si>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</si>
  <si>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</si>
  <si>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</si>
  <si>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</si>
  <si>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</si>
  <si>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</si>
  <si>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</si>
  <si>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</si>
  <si>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</si>
  <si>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</si>
  <si>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</si>
  <si>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</si>
  <si>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</si>
  <si>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</si>
  <si>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</si>
  <si>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</si>
  <si>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</si>
  <si>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</si>
  <si>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</si>
  <si>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</si>
  <si>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</si>
  <si>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</si>
  <si>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</si>
  <si>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</si>
  <si>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</si>
  <si>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</si>
  <si>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</si>
  <si>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</si>
  <si>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</si>
  <si>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</si>
  <si>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</si>
  <si>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</si>
  <si>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</si>
  <si>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</si>
  <si>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</si>
  <si>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</si>
  <si>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</si>
  <si>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</si>
  <si>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</si>
  <si>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</si>
  <si>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</si>
  <si>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</si>
  <si>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</si>
  <si>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</si>
  <si>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</si>
  <si>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</si>
  <si>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</si>
  <si>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</si>
  <si>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</si>
  <si>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</si>
  <si>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</si>
  <si>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</si>
  <si>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</si>
  <si>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</si>
  <si>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</si>
  <si>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</si>
  <si>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</si>
  <si>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</si>
  <si>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</si>
  <si>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</si>
  <si>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</si>
  <si>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</si>
  <si>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</si>
  <si>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</si>
  <si>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</si>
  <si>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</si>
  <si>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</si>
  <si>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</si>
  <si>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</si>
  <si>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</si>
  <si>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</si>
  <si>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</si>
  <si>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</si>
  <si>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</si>
  <si>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</si>
  <si>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</si>
  <si>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</si>
  <si>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</si>
  <si>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</si>
  <si>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</si>
  <si>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</si>
  <si>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</si>
  <si>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</si>
  <si>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</si>
  <si>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</si>
  <si>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</si>
  <si>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</si>
  <si>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</si>
  <si>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</si>
  <si>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</si>
  <si>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</si>
  <si>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</si>
  <si>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</si>
  <si>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</si>
  <si>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</si>
  <si>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</si>
  <si>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</si>
  <si>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</si>
  <si>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</si>
  <si>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</si>
  <si>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</si>
  <si>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</si>
  <si>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</si>
  <si>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</si>
  <si>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</si>
  <si>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</si>
  <si>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</si>
  <si>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</si>
  <si>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</si>
  <si>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</si>
  <si>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</si>
  <si>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</si>
  <si>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</si>
  <si>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</si>
  <si>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</si>
  <si>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</si>
  <si>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</si>
  <si>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</si>
  <si>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</si>
  <si>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</si>
  <si>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</si>
  <si>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</si>
  <si>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</si>
  <si>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</si>
  <si>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</si>
  <si>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</si>
  <si>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</si>
  <si>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</si>
  <si>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</si>
  <si>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</si>
  <si>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</si>
  <si>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</si>
  <si>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</si>
  <si>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</si>
  <si>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</si>
  <si>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</si>
  <si>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</si>
  <si>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</si>
  <si>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</si>
  <si>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</si>
  <si>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</si>
  <si>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</si>
  <si>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</si>
  <si>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</si>
  <si>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</si>
  <si>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</si>
  <si>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</si>
  <si>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</si>
  <si>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</si>
  <si>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</si>
  <si>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</si>
  <si>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</si>
  <si>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</si>
  <si>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</si>
  <si>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</si>
  <si>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</si>
  <si>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</si>
  <si>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</si>
  <si>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</si>
  <si>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</si>
  <si>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</si>
  <si>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</si>
  <si>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</si>
  <si>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</si>
  <si>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</si>
  <si>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</si>
  <si>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</si>
  <si>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</si>
  <si>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</si>
  <si>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</si>
  <si>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</si>
  <si>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</si>
  <si>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</si>
  <si>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</si>
  <si>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</si>
  <si>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</si>
  <si>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</si>
  <si>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</si>
  <si>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</si>
  <si>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</si>
  <si>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</si>
  <si>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</si>
  <si>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</si>
  <si>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</si>
  <si>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</si>
  <si>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</si>
  <si>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</si>
  <si>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</si>
  <si>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</si>
  <si>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</si>
  <si>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</si>
  <si>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</si>
  <si>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</si>
  <si>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</si>
  <si>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</si>
  <si>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</si>
  <si>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</si>
  <si>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</si>
  <si>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</si>
  <si>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</si>
  <si>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</si>
  <si>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</si>
  <si>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</si>
  <si>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</si>
  <si>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</si>
  <si>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</si>
  <si>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</si>
  <si>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</si>
  <si>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</si>
  <si>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</si>
  <si>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</si>
  <si>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</si>
  <si>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</si>
  <si>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</si>
  <si>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</si>
  <si>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</si>
  <si>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</si>
  <si>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</si>
  <si>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</si>
  <si>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</si>
  <si>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</si>
  <si>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</si>
  <si>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</si>
  <si>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</si>
  <si>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</si>
  <si>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</si>
  <si>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</si>
  <si>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</si>
  <si>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</si>
  <si>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</si>
  <si>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</si>
  <si>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</si>
  <si>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</si>
  <si>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</si>
  <si>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</si>
  <si>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</si>
  <si>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</si>
  <si>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</si>
  <si>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</si>
  <si>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</si>
  <si>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</si>
  <si>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</si>
  <si>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</si>
  <si>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</si>
  <si>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</si>
  <si>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</si>
  <si>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</si>
  <si>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</si>
  <si>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</si>
  <si>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</si>
  <si>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</si>
  <si>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</si>
  <si>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</si>
  <si>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</si>
  <si>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</si>
  <si>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</si>
  <si>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</si>
  <si>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</si>
  <si>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</si>
  <si>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</si>
  <si>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</si>
  <si>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</si>
  <si>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</si>
  <si>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</si>
  <si>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</si>
  <si>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</si>
  <si>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</si>
  <si>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</si>
  <si>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</si>
  <si>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</si>
  <si>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</si>
  <si>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</si>
  <si>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</si>
  <si>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</si>
  <si>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</si>
  <si>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</si>
  <si>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</si>
  <si>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</si>
  <si>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</si>
  <si>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</si>
  <si>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</si>
  <si>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</si>
  <si>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</si>
  <si>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</si>
  <si>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</si>
  <si>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</si>
  <si>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</si>
  <si>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</si>
  <si>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</si>
  <si>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</si>
  <si>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</si>
  <si>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</si>
  <si>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</si>
  <si>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</si>
  <si>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</si>
  <si>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</si>
  <si>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</si>
  <si>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</si>
  <si>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</si>
  <si>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</si>
  <si>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</si>
  <si>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</si>
  <si>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</si>
  <si>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</si>
  <si>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</si>
  <si>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</si>
  <si>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</si>
  <si>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</si>
  <si>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</si>
  <si>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</si>
  <si>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</si>
  <si>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</si>
  <si>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</si>
  <si>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</si>
  <si>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</si>
  <si>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</si>
  <si>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</si>
  <si>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</si>
  <si>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</si>
  <si>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</si>
  <si>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</si>
  <si>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</si>
  <si>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</si>
  <si>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</si>
  <si>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</si>
  <si>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</si>
  <si>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</si>
  <si>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</si>
  <si>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霍尔果斯多彩-优矩-360金源广告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</si>
  <si>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</si>
  <si>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</si>
  <si>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</si>
  <si>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</si>
  <si>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</si>
  <si>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</si>
  <si>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</si>
  <si>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</si>
  <si>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</si>
  <si>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</si>
  <si>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</si>
  <si>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</si>
  <si>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</si>
  <si>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</si>
  <si>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</si>
  <si>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</si>
  <si>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</si>
  <si>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</si>
  <si>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</si>
  <si>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</si>
  <si>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</si>
  <si>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</si>
  <si>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</si>
  <si>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</si>
  <si>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</si>
  <si>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</si>
  <si>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</si>
  <si>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</si>
  <si>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</si>
  <si>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</si>
  <si>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</si>
  <si>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</si>
  <si>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</si>
  <si>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无</t>
    <phoneticPr fontId="13" type="noConversion"/>
  </si>
  <si>
    <t>北京多彩互动广告有限公司-OPPO-电商金融-金源科技</t>
  </si>
  <si>
    <t>北京齐欣互动科技有限公司</t>
  </si>
  <si>
    <t>胡雅雯（客服）</t>
  </si>
  <si>
    <t>北京多彩-OPPO-电商金融-金源科技</t>
  </si>
  <si>
    <t>广州乐点信息科技有限公司</t>
  </si>
  <si>
    <t>新流大数据科技(苏州)有限公司</t>
  </si>
  <si>
    <t>艺龙网信息技术(北京)有限公司</t>
  </si>
  <si>
    <t>陪我欢乐(北京)科技有限公司</t>
  </si>
  <si>
    <t>易立方(海南)科技有限公司</t>
  </si>
  <si>
    <t>入账名称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</si>
</sst>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5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  <xf numFmtId="43" fontId="19" fillId="12" borderId="1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 xr:uid="{00000000-0005-0000-0000-000001000000}"/>
    <cellStyle name="百分比 2 2" xfId="5" xr:uid="{00000000-0005-0000-0000-000002000000}"/>
    <cellStyle name="百分比 3" xfId="6" xr:uid="{00000000-0005-0000-0000-000003000000}"/>
    <cellStyle name="常规" xfId="0" builtinId="0"/>
    <cellStyle name="常规 2" xfId="7" xr:uid="{00000000-0005-0000-0000-000005000000}"/>
    <cellStyle name="常规 4" xfId="9" xr:uid="{00000000-0005-0000-0000-000006000000}"/>
    <cellStyle name="千位分隔" xfId="1" builtinId="3"/>
    <cellStyle name="千位分隔 2" xfId="8" xr:uid="{00000000-0005-0000-0000-000008000000}"/>
    <cellStyle name="千位分隔 2 2 2" xfId="11" xr:uid="{00000000-0005-0000-0000-000009000000}"/>
    <cellStyle name="千位分隔 3" xfId="10" xr:uid="{00000000-0005-0000-0000-00000A000000}"/>
    <cellStyle name="千位分隔 3 2" xfId="4" xr:uid="{00000000-0005-0000-0000-00000B000000}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51.639652777798" createdVersion="5" refreshedVersion="5" minRefreshableVersion="3" recordCount="538" xr:uid="{00000000-000A-0000-FFFF-FFFF00000000}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AK1119"/>
  <sheetViews>
    <sheetView showGridLines="0" tabSelected="1" topLeftCell="P1" workbookViewId="0">
      <pane ySplit="1" topLeftCell="A2" activePane="bottomLeft" state="frozen"/>
      <selection pane="bottomLeft" activeCell="W1123" sqref="W1123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7.875" style="287" customWidth="1" outlineLevel="1"/>
    <col min="4" max="4" width="7" style="287" customWidth="1" outlineLevel="1"/>
    <col min="5" max="5" width="8.125" style="287" customWidth="1" outlineLevel="1"/>
    <col min="6" max="6" width="16.375" style="284" customWidth="1" outlineLevel="1" collapsed="1"/>
    <col min="7" max="7" width="13.625" style="287" customWidth="1"/>
    <col min="8" max="8" width="22.125" style="374" customWidth="1"/>
    <col min="9" max="9" width="24.125" style="383" customWidth="1"/>
    <col min="10" max="10" width="7.875" style="383" customWidth="1"/>
    <col min="11" max="11" width="7.25" style="287" customWidth="1"/>
    <col min="12" max="12" width="14.125" style="287" customWidth="1" outlineLevel="1"/>
    <col min="13" max="13" width="7.625" style="287" hidden="1" customWidth="1" outlineLevel="1"/>
    <col min="14" max="14" width="7.375" style="299" customWidth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6.375" style="287" customWidth="1" collapsed="1"/>
    <col min="19" max="19" width="14.5" style="287" customWidth="1" outlineLevel="1"/>
    <col min="20" max="20" width="14.125" style="287" customWidth="1" outlineLevel="1"/>
    <col min="21" max="21" width="14.625" style="287" bestFit="1" customWidth="1"/>
    <col min="22" max="22" width="20.125" style="287" bestFit="1" customWidth="1" outlineLevel="1"/>
    <col min="23" max="23" width="16.5" style="330" bestFit="1" customWidth="1"/>
    <col min="24" max="24" width="13" style="330" customWidth="1"/>
    <col min="25" max="25" width="15.5" style="330" customWidth="1" outlineLevel="1"/>
    <col min="26" max="26" width="14.5" style="330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hidden="1" customWidth="1" outlineLevel="1"/>
    <col min="35" max="35" width="8.875" style="287" hidden="1" customWidth="1" outlineLevel="1"/>
    <col min="36" max="36" width="7.625" style="287" hidden="1" customWidth="1" outlineLevel="1"/>
    <col min="37" max="37" width="5.5" style="64" hidden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772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hidden="1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hidden="1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hidden="1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231">
        <v>0</v>
      </c>
      <c r="AH12" s="194"/>
      <c r="AI12" s="194"/>
      <c r="AJ12" s="194"/>
      <c r="AK12" s="192"/>
    </row>
    <row r="13" spans="1:37" s="193" customFormat="1" ht="16.5" hidden="1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750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768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769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hidden="1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hidden="1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183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748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754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749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756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762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hidden="1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hidden="1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hidden="1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231">
        <v>0</v>
      </c>
      <c r="AH147" s="194"/>
      <c r="AI147" s="194"/>
      <c r="AJ147" s="194"/>
      <c r="AK147" s="192"/>
    </row>
    <row r="148" spans="1:37" s="193" customFormat="1" ht="16.5" hidden="1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hidden="1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hidden="1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183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hidden="1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754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756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762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hidden="1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746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183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183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hidden="1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hidden="1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hidden="1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hidden="1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231">
        <v>0</v>
      </c>
      <c r="AH275" s="194"/>
      <c r="AI275" s="194"/>
      <c r="AJ275" s="194"/>
      <c r="AK275" s="192"/>
    </row>
    <row r="276" spans="1:37" s="193" customFormat="1" ht="16.5" hidden="1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hidden="1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hidden="1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hidden="1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754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756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762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hidden="1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hidden="1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183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hidden="1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hidden="1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hidden="1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hidden="1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231">
        <v>0</v>
      </c>
      <c r="AH387" s="194"/>
      <c r="AI387" s="194"/>
      <c r="AJ387" s="194"/>
      <c r="AK387" s="192"/>
    </row>
    <row r="388" spans="1:37" s="193" customFormat="1" ht="16.5" hidden="1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382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751</v>
      </c>
      <c r="G405" s="194" t="s">
        <v>752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hidden="1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-5.56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231">
        <v>0</v>
      </c>
      <c r="AH413" s="194"/>
      <c r="AI413" s="194"/>
      <c r="AJ413" s="194"/>
      <c r="AK413" s="192"/>
    </row>
    <row r="414" spans="1:37" s="193" customFormat="1" ht="16.5" hidden="1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183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hidden="1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hidden="1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183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hidden="1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hidden="1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hidden="1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757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hidden="1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15">
      <c r="A465" s="352" t="s">
        <v>362</v>
      </c>
      <c r="B465" s="194" t="s">
        <v>755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754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hidden="1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754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754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754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762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hidden="1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414">
        <f>22081.81+24.4</f>
        <v>22106.210000000003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756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761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761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761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770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761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v>6794.1899999999987</v>
      </c>
      <c r="T645" s="239">
        <v>100000</v>
      </c>
      <c r="U645" s="239">
        <v>13622.21</v>
      </c>
      <c r="V645" s="239">
        <f>S645+T645-U645</f>
        <v>93171.98000000001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756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762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747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754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183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hidden="1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hidden="1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hidden="1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93171.98000000001</v>
      </c>
      <c r="T766" s="170"/>
      <c r="U766" s="170">
        <v>8368.24</v>
      </c>
      <c r="V766" s="170">
        <f t="shared" si="75"/>
        <v>84803.74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hidden="1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hidden="1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hidden="1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hidden="1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hidden="1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hidden="1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hidden="1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756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hidden="1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hidden="1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hidden="1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hidden="1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hidden="1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hidden="1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hidden="1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hidden="1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hidden="1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hidden="1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754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hidden="1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hidden="1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hidden="1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hidden="1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hidden="1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hidden="1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hidden="1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hidden="1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hidden="1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hidden="1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hidden="1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hidden="1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hidden="1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hidden="1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84803.74</v>
      </c>
      <c r="T844" s="130"/>
      <c r="U844" s="130">
        <v>8470.7999999999993</v>
      </c>
      <c r="V844" s="130">
        <f t="shared" si="90"/>
        <v>76332.94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hidden="1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hidden="1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hidden="1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hidden="1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hidden="1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hidden="1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hidden="1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hidden="1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hidden="1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hidden="1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hidden="1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hidden="1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hidden="1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hidden="1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754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hidden="1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hidden="1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hidden="1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hidden="1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hidden="1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hidden="1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hidden="1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hidden="1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76332.94</v>
      </c>
      <c r="T910" s="274"/>
      <c r="U910" s="274">
        <v>3803.28</v>
      </c>
      <c r="V910" s="274">
        <f t="shared" si="93"/>
        <v>72529.66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hidden="1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hidden="1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hidden="1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hidden="1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hidden="1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754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hidden="1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767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hidden="1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hidden="1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754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72529.66</v>
      </c>
      <c r="T993" s="167"/>
      <c r="U993" s="167">
        <v>2607.89</v>
      </c>
      <c r="V993" s="167">
        <f t="shared" si="102"/>
        <v>69921.77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hidden="1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hidden="1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hidden="1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hidden="1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hidden="1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771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741</v>
      </c>
      <c r="H1040" s="289" t="s">
        <v>770</v>
      </c>
      <c r="I1040" s="376" t="s">
        <v>449</v>
      </c>
      <c r="J1040" s="92" t="s">
        <v>450</v>
      </c>
      <c r="K1040" s="194"/>
      <c r="L1040" s="206" t="s">
        <v>742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hidden="1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738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hidden="1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738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hidden="1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738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hidden="1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738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hidden="1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738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hidden="1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738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hidden="1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hidden="1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hidden="1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744</v>
      </c>
      <c r="J1049" s="245" t="s">
        <v>745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hidden="1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hidden="1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hidden="1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hidden="1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hidden="1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hidden="1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hidden="1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hidden="1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69921.77</v>
      </c>
      <c r="T1057" s="167"/>
      <c r="U1057" s="167">
        <v>1026.8899999999999</v>
      </c>
      <c r="V1057" s="167">
        <f t="shared" si="107"/>
        <v>68894.880000000005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hidden="1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hidden="1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hidden="1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hidden="1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hidden="1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hidden="1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hidden="1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hidden="1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hidden="1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hidden="1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hidden="1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hidden="1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hidden="1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hidden="1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hidden="1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hidden="1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hidden="1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hidden="1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hidden="1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hidden="1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hidden="1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hidden="1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hidden="1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hidden="1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hidden="1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hidden="1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hidden="1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hidden="1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hidden="1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hidden="1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hidden="1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hidden="1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hidden="1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hidden="1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hidden="1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hidden="1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hidden="1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738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hidden="1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738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hidden="1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738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hidden="1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hidden="1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735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hidden="1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738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hidden="1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hidden="1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hidden="1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767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7" ht="16.5" hidden="1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7" ht="16.5" hidden="1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7" ht="16.5" hidden="1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7" ht="16.5" hidden="1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7" ht="16.5" hidden="1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7" ht="16.5" hidden="1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7" hidden="1" x14ac:dyDescent="0.15">
      <c r="A1111" s="352" t="s">
        <v>362</v>
      </c>
      <c r="B1111" s="194" t="s">
        <v>753</v>
      </c>
      <c r="C1111" s="194" t="s">
        <v>43</v>
      </c>
      <c r="D1111" s="194" t="s">
        <v>44</v>
      </c>
      <c r="F1111" s="194" t="s">
        <v>76</v>
      </c>
      <c r="G1111" s="194" t="s">
        <v>754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7" hidden="1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7" hidden="1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7" hidden="1" x14ac:dyDescent="0.15">
      <c r="A1114" s="352" t="s">
        <v>362</v>
      </c>
      <c r="B1114" s="194" t="s">
        <v>753</v>
      </c>
      <c r="C1114" s="201" t="s">
        <v>174</v>
      </c>
      <c r="F1114" s="194" t="s">
        <v>758</v>
      </c>
      <c r="G1114" s="194" t="s">
        <v>758</v>
      </c>
      <c r="H1114" s="374" t="s">
        <v>758</v>
      </c>
      <c r="I1114" s="194" t="s">
        <v>49</v>
      </c>
      <c r="L1114" s="194" t="s">
        <v>759</v>
      </c>
      <c r="N1114" s="290" t="s">
        <v>760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7" hidden="1" x14ac:dyDescent="0.15">
      <c r="A1115" s="261">
        <v>43800</v>
      </c>
      <c r="B1115" s="194" t="s">
        <v>753</v>
      </c>
      <c r="C1115" s="201" t="s">
        <v>174</v>
      </c>
      <c r="F1115" s="194" t="s">
        <v>758</v>
      </c>
      <c r="G1115" s="194" t="s">
        <v>758</v>
      </c>
      <c r="H1115" s="374" t="s">
        <v>758</v>
      </c>
      <c r="I1115" s="194" t="s">
        <v>49</v>
      </c>
      <c r="L1115" s="194" t="s">
        <v>759</v>
      </c>
      <c r="N1115" s="290" t="s">
        <v>760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7" hidden="1" x14ac:dyDescent="0.1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H1116" s="374" t="s">
        <v>48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7" hidden="1" x14ac:dyDescent="0.1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H1117" s="374" t="s">
        <v>48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7" hidden="1" x14ac:dyDescent="0.1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H1118" s="374" t="s">
        <v>48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  <row r="1119" spans="1:37" s="227" customFormat="1" hidden="1" x14ac:dyDescent="0.15">
      <c r="A1119" s="184">
        <v>43466</v>
      </c>
      <c r="B1119" s="169" t="s">
        <v>6</v>
      </c>
      <c r="C1119" s="169" t="s">
        <v>174</v>
      </c>
      <c r="D1119" s="287" t="s">
        <v>175</v>
      </c>
      <c r="E1119" s="287" t="s">
        <v>765</v>
      </c>
      <c r="F1119" s="169" t="s">
        <v>764</v>
      </c>
      <c r="G1119" s="169" t="s">
        <v>764</v>
      </c>
      <c r="H1119" s="370" t="s">
        <v>764</v>
      </c>
      <c r="I1119" s="379" t="s">
        <v>763</v>
      </c>
      <c r="J1119" s="383" t="s">
        <v>766</v>
      </c>
      <c r="K1119" s="287"/>
      <c r="L1119" s="169"/>
      <c r="M1119" s="287"/>
      <c r="N1119" s="169" t="s">
        <v>144</v>
      </c>
      <c r="O1119" s="169" t="s">
        <v>57</v>
      </c>
      <c r="P1119" s="141">
        <v>0</v>
      </c>
      <c r="Q1119" s="64"/>
      <c r="R1119" s="169"/>
      <c r="S1119" s="130">
        <v>0</v>
      </c>
      <c r="T1119" s="130"/>
      <c r="U1119" s="130">
        <v>2953.0480769230799</v>
      </c>
      <c r="V1119" s="130">
        <v>0</v>
      </c>
      <c r="W1119" s="130">
        <v>2953.0480769230799</v>
      </c>
      <c r="X1119" s="330"/>
      <c r="Y1119" s="330"/>
      <c r="Z1119" s="130">
        <v>2953.0480769230799</v>
      </c>
      <c r="AA1119" s="337"/>
      <c r="AB1119" s="330"/>
      <c r="AC1119" s="330"/>
      <c r="AD1119" s="287"/>
      <c r="AE1119" s="287"/>
      <c r="AF1119" s="287"/>
      <c r="AG1119" s="273">
        <v>0</v>
      </c>
      <c r="AH1119" s="287"/>
      <c r="AI1119" s="287"/>
      <c r="AJ1119" s="287"/>
      <c r="AK1119" s="64"/>
    </row>
  </sheetData>
  <autoFilter ref="A1:AK1119" xr:uid="{00000000-0009-0000-0000-000001000000}">
    <filterColumn colId="6">
      <filters>
        <filter val="北京多彩互动广告有限公司—广州引力网络科技有限公司"/>
      </filters>
    </filterColumn>
  </autoFilter>
  <sortState xmlns:xlrd2="http://schemas.microsoft.com/office/spreadsheetml/2017/richdata2"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T136"/>
  <sheetViews>
    <sheetView showGridLines="0" topLeftCell="I1" workbookViewId="0">
      <pane ySplit="1" topLeftCell="A110" activePane="bottomLeft" state="frozen"/>
      <selection pane="bottomLeft" activeCell="D11" sqref="D11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772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27645553.054344472</v>
      </c>
      <c r="O6" s="93"/>
      <c r="P6" s="93">
        <f t="shared" si="1"/>
        <v>-2900849.6807892998</v>
      </c>
      <c r="Q6" s="93">
        <f t="shared" si="2"/>
        <v>-2900849.6807892998</v>
      </c>
      <c r="R6" s="93">
        <f t="shared" si="3"/>
        <v>-0.10493006506641162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13240976.801858429</v>
      </c>
      <c r="O7" s="93"/>
      <c r="P7" s="93">
        <f t="shared" si="1"/>
        <v>-122535.9652097495</v>
      </c>
      <c r="Q7" s="93">
        <f t="shared" si="2"/>
        <v>-122535.9652097495</v>
      </c>
      <c r="R7" s="93">
        <f t="shared" si="3"/>
        <v>-9.25429951607128E-3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450</v>
      </c>
      <c r="B11" s="102"/>
      <c r="C11" s="102" t="s">
        <v>743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15">
      <c r="A46" s="90" t="s">
        <v>340</v>
      </c>
      <c r="B46" s="90"/>
      <c r="C46" s="114" t="s">
        <v>746</v>
      </c>
      <c r="D46" s="114" t="s">
        <v>582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6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6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6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656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656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656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739</v>
      </c>
      <c r="B126" s="142"/>
      <c r="C126" s="142" t="s">
        <v>699</v>
      </c>
      <c r="D126" s="143" t="s">
        <v>656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740</v>
      </c>
      <c r="B127" s="142"/>
      <c r="C127" s="142" t="s">
        <v>699</v>
      </c>
      <c r="D127" s="143" t="s">
        <v>656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739</v>
      </c>
      <c r="B128" s="142"/>
      <c r="C128" s="142" t="s">
        <v>699</v>
      </c>
      <c r="D128" s="143" t="s">
        <v>656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738</v>
      </c>
      <c r="B129" s="142"/>
      <c r="C129" s="142" t="s">
        <v>699</v>
      </c>
      <c r="D129" s="143" t="s">
        <v>656</v>
      </c>
      <c r="E129" s="159">
        <v>43800</v>
      </c>
      <c r="F129" s="61" t="s">
        <v>731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734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739</v>
      </c>
      <c r="B130" s="142"/>
      <c r="C130" s="142" t="s">
        <v>699</v>
      </c>
      <c r="D130" s="143" t="s">
        <v>656</v>
      </c>
      <c r="E130" s="159">
        <v>43800</v>
      </c>
      <c r="F130" s="61" t="s">
        <v>736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737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735</v>
      </c>
      <c r="D131" s="143" t="s">
        <v>582</v>
      </c>
      <c r="E131" s="159">
        <v>43800</v>
      </c>
      <c r="F131" s="61" t="s">
        <v>732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6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728</v>
      </c>
      <c r="B133" s="142"/>
      <c r="C133" s="142" t="s">
        <v>343</v>
      </c>
      <c r="D133" s="143" t="s">
        <v>657</v>
      </c>
      <c r="E133" s="159">
        <v>43800</v>
      </c>
      <c r="F133" s="61" t="s">
        <v>732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729</v>
      </c>
      <c r="B134" s="142"/>
      <c r="C134" s="142" t="s">
        <v>333</v>
      </c>
      <c r="D134" s="143" t="s">
        <v>657</v>
      </c>
      <c r="E134" s="159">
        <v>43800</v>
      </c>
      <c r="F134" s="61" t="s">
        <v>732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730</v>
      </c>
      <c r="B135" s="142"/>
      <c r="C135" s="142" t="s">
        <v>458</v>
      </c>
      <c r="D135" s="143" t="s">
        <v>48</v>
      </c>
      <c r="E135" s="159">
        <v>43800</v>
      </c>
      <c r="F135" s="61" t="s">
        <v>733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s="166" customFormat="1" x14ac:dyDescent="0.35">
      <c r="A136" s="158" t="s">
        <v>766</v>
      </c>
      <c r="B136" s="158"/>
      <c r="C136" s="142" t="s">
        <v>763</v>
      </c>
      <c r="D136" s="143" t="s">
        <v>48</v>
      </c>
      <c r="E136" s="159">
        <v>43466</v>
      </c>
      <c r="F136" s="61" t="s">
        <v>144</v>
      </c>
      <c r="G136" s="129">
        <v>2953.0480769230799</v>
      </c>
      <c r="H136" s="129">
        <v>2953.0480769230799</v>
      </c>
      <c r="I136" s="138">
        <v>0</v>
      </c>
      <c r="J136" s="129">
        <f t="shared" si="29"/>
        <v>0</v>
      </c>
      <c r="K136" s="130"/>
      <c r="L136" s="129">
        <f t="shared" si="27"/>
        <v>0</v>
      </c>
      <c r="M136" s="95"/>
      <c r="N136" s="108">
        <f>SUMIFS(金源客户表!W:W,金源客户表!J:J,A136,金源客户表!A:A,E136,金源客户表!N:N,F136,金源客户表!N:N,F136)+SUMIFS(金源客户表!X:X,金源客户表!J:J,A136,金源客户表!A:A,E136,金源客户表!N:N,F136,金源客户表!N:N,F136)</f>
        <v>2953.0480769230799</v>
      </c>
      <c r="O136" s="108"/>
      <c r="P136" s="93">
        <f>(N136-G136+J136)/1.06</f>
        <v>0</v>
      </c>
      <c r="Q136" s="93">
        <f t="shared" si="38"/>
        <v>0</v>
      </c>
      <c r="R136" s="93">
        <f t="shared" si="24"/>
        <v>0</v>
      </c>
      <c r="S136" s="157" t="s">
        <v>633</v>
      </c>
      <c r="T136" s="146" t="s">
        <v>6</v>
      </c>
    </row>
  </sheetData>
  <autoFilter ref="A1:T135" xr:uid="{00000000-0009-0000-0000-000002000000}"/>
  <phoneticPr fontId="13" type="noConversion"/>
  <dataValidations disablePrompts="1" count="1">
    <dataValidation type="list" allowBlank="1" showInputMessage="1" showErrorMessage="1" sqref="M61" xr:uid="{00000000-0002-0000-0200-000000000000}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 xr:uid="{00000000-0009-0000-0000-000003000000}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dreamsummit</cp:lastModifiedBy>
  <dcterms:created xsi:type="dcterms:W3CDTF">2019-06-27T01:58:00Z</dcterms:created>
  <dcterms:modified xsi:type="dcterms:W3CDTF">2021-05-27T06:42:27Z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