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客户表!$A$1:$AI$7457</definedName>
    <definedName name="_xlnm._FilterDatabase" localSheetId="1" hidden="1">媒体表!$A$1:$T$171</definedName>
  </definedNames>
  <calcPr calcId="152511"/>
</workbook>
</file>

<file path=xl/calcChain.xml><?xml version="1.0" encoding="utf-8"?>
<calcChain xmlns="http://schemas.openxmlformats.org/spreadsheetml/2006/main">
  <c r="J127" i="2" l="1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W12" i="1"/>
  <c r="W13" i="1"/>
  <c r="Y13" i="1" s="1"/>
  <c r="W14" i="1"/>
  <c r="Y14" i="1" s="1"/>
  <c r="W15" i="1"/>
  <c r="Y15" i="1" s="1"/>
  <c r="W16" i="1"/>
  <c r="W17" i="1"/>
  <c r="W18" i="1"/>
  <c r="Y18" i="1" s="1"/>
  <c r="W19" i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W58" i="1"/>
  <c r="Y58" i="1" s="1"/>
  <c r="W59" i="1"/>
  <c r="Y59" i="1" s="1"/>
  <c r="W60" i="1"/>
  <c r="W61" i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W100" i="1"/>
  <c r="W101" i="1"/>
  <c r="Y101" i="1" s="1"/>
  <c r="W102" i="1"/>
  <c r="Y102" i="1" s="1"/>
  <c r="W103" i="1"/>
  <c r="Y103" i="1" s="1"/>
  <c r="W104" i="1"/>
  <c r="W105" i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W140" i="1"/>
  <c r="W141" i="1"/>
  <c r="Y141" i="1" s="1"/>
  <c r="W142" i="1"/>
  <c r="Y142" i="1" s="1"/>
  <c r="W143" i="1"/>
  <c r="Y143" i="1" s="1"/>
  <c r="W144" i="1"/>
  <c r="W145" i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W158" i="1"/>
  <c r="Y158" i="1" s="1"/>
  <c r="W159" i="1"/>
  <c r="Y159" i="1" s="1"/>
  <c r="W160" i="1"/>
  <c r="W161" i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W186" i="1"/>
  <c r="Y186" i="1" s="1"/>
  <c r="W187" i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Y387" i="1" s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Y395" i="1" s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Y403" i="1" s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Y411" i="1" s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Y419" i="1" s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Y427" i="1" s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Y435" i="1" s="1"/>
  <c r="W436" i="1"/>
  <c r="W437" i="1"/>
  <c r="Y437" i="1" s="1"/>
  <c r="W438" i="1"/>
  <c r="Y438" i="1" s="1"/>
  <c r="W439" i="1"/>
  <c r="W440" i="1"/>
  <c r="W441" i="1"/>
  <c r="Y441" i="1" s="1"/>
  <c r="W442" i="1"/>
  <c r="Y442" i="1" s="1"/>
  <c r="W443" i="1"/>
  <c r="Y443" i="1" s="1"/>
  <c r="W444" i="1"/>
  <c r="W445" i="1"/>
  <c r="Y445" i="1" s="1"/>
  <c r="W446" i="1"/>
  <c r="W447" i="1"/>
  <c r="Y447" i="1" s="1"/>
  <c r="W448" i="1"/>
  <c r="W449" i="1"/>
  <c r="Y449" i="1" s="1"/>
  <c r="W450" i="1"/>
  <c r="Y450" i="1" s="1"/>
  <c r="W451" i="1"/>
  <c r="Y451" i="1" s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Y475" i="1" s="1"/>
  <c r="W476" i="1"/>
  <c r="W477" i="1"/>
  <c r="Y477" i="1" s="1"/>
  <c r="W478" i="1"/>
  <c r="W479" i="1"/>
  <c r="Y479" i="1" s="1"/>
  <c r="W480" i="1"/>
  <c r="W481" i="1"/>
  <c r="Y481" i="1" s="1"/>
  <c r="W482" i="1"/>
  <c r="Y482" i="1" s="1"/>
  <c r="W483" i="1"/>
  <c r="Y483" i="1" s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Y491" i="1" s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Y499" i="1" s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Y507" i="1" s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Y515" i="1" s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Y523" i="1" s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Y531" i="1" s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Y539" i="1" s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Y547" i="1" s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Y555" i="1" s="1"/>
  <c r="W556" i="1"/>
  <c r="W557" i="1"/>
  <c r="W558" i="1"/>
  <c r="Y558" i="1" s="1"/>
  <c r="W559" i="1"/>
  <c r="Y559" i="1" s="1"/>
  <c r="W560" i="1"/>
  <c r="W561" i="1"/>
  <c r="Y561" i="1" s="1"/>
  <c r="W562" i="1"/>
  <c r="Y562" i="1" s="1"/>
  <c r="W563" i="1"/>
  <c r="Y563" i="1" s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Y571" i="1" s="1"/>
  <c r="W572" i="1"/>
  <c r="W573" i="1"/>
  <c r="W574" i="1"/>
  <c r="Y574" i="1" s="1"/>
  <c r="W575" i="1"/>
  <c r="Y575" i="1" s="1"/>
  <c r="W576" i="1"/>
  <c r="W577" i="1"/>
  <c r="Y577" i="1" s="1"/>
  <c r="W578" i="1"/>
  <c r="Y578" i="1" s="1"/>
  <c r="W579" i="1"/>
  <c r="Y579" i="1" s="1"/>
  <c r="W580" i="1"/>
  <c r="W581" i="1"/>
  <c r="Y581" i="1" s="1"/>
  <c r="W582" i="1"/>
  <c r="Y582" i="1" s="1"/>
  <c r="W583" i="1"/>
  <c r="Y583" i="1" s="1"/>
  <c r="W584" i="1"/>
  <c r="W585" i="1"/>
  <c r="W586" i="1"/>
  <c r="Y586" i="1" s="1"/>
  <c r="W587" i="1"/>
  <c r="Y587" i="1" s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Y595" i="1" s="1"/>
  <c r="W596" i="1"/>
  <c r="W597" i="1"/>
  <c r="W598" i="1"/>
  <c r="Y598" i="1" s="1"/>
  <c r="W599" i="1"/>
  <c r="Y599" i="1" s="1"/>
  <c r="W600" i="1"/>
  <c r="W601" i="1"/>
  <c r="W602" i="1"/>
  <c r="Y602" i="1" s="1"/>
  <c r="W603" i="1"/>
  <c r="Y603" i="1" s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Y611" i="1" s="1"/>
  <c r="W612" i="1"/>
  <c r="W613" i="1"/>
  <c r="W614" i="1"/>
  <c r="Y614" i="1" s="1"/>
  <c r="W615" i="1"/>
  <c r="Y615" i="1" s="1"/>
  <c r="W616" i="1"/>
  <c r="W617" i="1"/>
  <c r="Y617" i="1" s="1"/>
  <c r="W618" i="1"/>
  <c r="Y618" i="1" s="1"/>
  <c r="W619" i="1"/>
  <c r="Y619" i="1" s="1"/>
  <c r="W620" i="1"/>
  <c r="W621" i="1"/>
  <c r="W622" i="1"/>
  <c r="Y622" i="1" s="1"/>
  <c r="W623" i="1"/>
  <c r="Y623" i="1" s="1"/>
  <c r="W624" i="1"/>
  <c r="W625" i="1"/>
  <c r="Y625" i="1" s="1"/>
  <c r="W626" i="1"/>
  <c r="Y626" i="1" s="1"/>
  <c r="W627" i="1"/>
  <c r="Y627" i="1" s="1"/>
  <c r="W628" i="1"/>
  <c r="W629" i="1"/>
  <c r="Y629" i="1" s="1"/>
  <c r="W630" i="1"/>
  <c r="Y630" i="1" s="1"/>
  <c r="W631" i="1"/>
  <c r="W632" i="1"/>
  <c r="W633" i="1"/>
  <c r="W634" i="1"/>
  <c r="Y634" i="1" s="1"/>
  <c r="W635" i="1"/>
  <c r="Y635" i="1" s="1"/>
  <c r="W636" i="1"/>
  <c r="W637" i="1"/>
  <c r="Y637" i="1" s="1"/>
  <c r="W638" i="1"/>
  <c r="Y638" i="1" s="1"/>
  <c r="W639" i="1"/>
  <c r="W640" i="1"/>
  <c r="W641" i="1"/>
  <c r="Y641" i="1" s="1"/>
  <c r="W642" i="1"/>
  <c r="Y642" i="1" s="1"/>
  <c r="W643" i="1"/>
  <c r="Y643" i="1" s="1"/>
  <c r="W644" i="1"/>
  <c r="W645" i="1"/>
  <c r="W646" i="1"/>
  <c r="Y646" i="1" s="1"/>
  <c r="W647" i="1"/>
  <c r="Y647" i="1" s="1"/>
  <c r="W648" i="1"/>
  <c r="W649" i="1"/>
  <c r="Y649" i="1" s="1"/>
  <c r="W650" i="1"/>
  <c r="Y650" i="1" s="1"/>
  <c r="W651" i="1"/>
  <c r="Y651" i="1" s="1"/>
  <c r="W652" i="1"/>
  <c r="W653" i="1"/>
  <c r="W654" i="1"/>
  <c r="Y654" i="1" s="1"/>
  <c r="W655" i="1"/>
  <c r="Y655" i="1" s="1"/>
  <c r="W656" i="1"/>
  <c r="W657" i="1"/>
  <c r="Y657" i="1" s="1"/>
  <c r="W658" i="1"/>
  <c r="Y658" i="1" s="1"/>
  <c r="W659" i="1"/>
  <c r="W660" i="1"/>
  <c r="W661" i="1"/>
  <c r="Y661" i="1" s="1"/>
  <c r="W662" i="1"/>
  <c r="Y662" i="1" s="1"/>
  <c r="W663" i="1"/>
  <c r="Y663" i="1" s="1"/>
  <c r="W664" i="1"/>
  <c r="W665" i="1"/>
  <c r="W666" i="1"/>
  <c r="Y666" i="1" s="1"/>
  <c r="W667" i="1"/>
  <c r="Y667" i="1" s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Y675" i="1" s="1"/>
  <c r="W676" i="1"/>
  <c r="W677" i="1"/>
  <c r="W678" i="1"/>
  <c r="Y678" i="1" s="1"/>
  <c r="W679" i="1"/>
  <c r="Y679" i="1" s="1"/>
  <c r="W680" i="1"/>
  <c r="W681" i="1"/>
  <c r="Y681" i="1" s="1"/>
  <c r="W682" i="1"/>
  <c r="Y682" i="1" s="1"/>
  <c r="W683" i="1"/>
  <c r="Y683" i="1" s="1"/>
  <c r="W684" i="1"/>
  <c r="W685" i="1"/>
  <c r="W686" i="1"/>
  <c r="Y686" i="1" s="1"/>
  <c r="W687" i="1"/>
  <c r="Y687" i="1" s="1"/>
  <c r="W688" i="1"/>
  <c r="W689" i="1"/>
  <c r="Y689" i="1" s="1"/>
  <c r="W690" i="1"/>
  <c r="Y690" i="1" s="1"/>
  <c r="W691" i="1"/>
  <c r="Y691" i="1" s="1"/>
  <c r="W692" i="1"/>
  <c r="W693" i="1"/>
  <c r="Y693" i="1" s="1"/>
  <c r="W694" i="1"/>
  <c r="Y694" i="1" s="1"/>
  <c r="W695" i="1"/>
  <c r="Y695" i="1" s="1"/>
  <c r="W696" i="1"/>
  <c r="W697" i="1"/>
  <c r="W698" i="1"/>
  <c r="Y698" i="1" s="1"/>
  <c r="W699" i="1"/>
  <c r="Y699" i="1" s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Y707" i="1" s="1"/>
  <c r="W708" i="1"/>
  <c r="W709" i="1"/>
  <c r="W710" i="1"/>
  <c r="Y710" i="1" s="1"/>
  <c r="W711" i="1"/>
  <c r="Y711" i="1" s="1"/>
  <c r="W712" i="1"/>
  <c r="W713" i="1"/>
  <c r="W714" i="1"/>
  <c r="Y714" i="1" s="1"/>
  <c r="W715" i="1"/>
  <c r="Y715" i="1" s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W724" i="1"/>
  <c r="W725" i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Y739" i="1" s="1"/>
  <c r="W740" i="1"/>
  <c r="W741" i="1"/>
  <c r="W742" i="1"/>
  <c r="Y742" i="1" s="1"/>
  <c r="W743" i="1"/>
  <c r="Y743" i="1" s="1"/>
  <c r="W744" i="1"/>
  <c r="W745" i="1"/>
  <c r="Y745" i="1" s="1"/>
  <c r="W746" i="1"/>
  <c r="Y746" i="1" s="1"/>
  <c r="W747" i="1"/>
  <c r="Y747" i="1" s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Y755" i="1" s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Y763" i="1" s="1"/>
  <c r="W764" i="1"/>
  <c r="W765" i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W774" i="1"/>
  <c r="Y774" i="1" s="1"/>
  <c r="W775" i="1"/>
  <c r="Y775" i="1" s="1"/>
  <c r="W776" i="1"/>
  <c r="W777" i="1"/>
  <c r="W778" i="1"/>
  <c r="Y778" i="1" s="1"/>
  <c r="W779" i="1"/>
  <c r="Y779" i="1" s="1"/>
  <c r="W780" i="1"/>
  <c r="W781" i="1"/>
  <c r="W782" i="1"/>
  <c r="Y782" i="1" s="1"/>
  <c r="W783" i="1"/>
  <c r="Y783" i="1" s="1"/>
  <c r="W784" i="1"/>
  <c r="W785" i="1"/>
  <c r="Y785" i="1" s="1"/>
  <c r="W786" i="1"/>
  <c r="Y786" i="1" s="1"/>
  <c r="W787" i="1"/>
  <c r="W788" i="1"/>
  <c r="W789" i="1"/>
  <c r="W790" i="1"/>
  <c r="Y790" i="1" s="1"/>
  <c r="W791" i="1"/>
  <c r="Y791" i="1" s="1"/>
  <c r="W792" i="1"/>
  <c r="W793" i="1"/>
  <c r="W794" i="1"/>
  <c r="Y794" i="1" s="1"/>
  <c r="W795" i="1"/>
  <c r="Y795" i="1" s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Y803" i="1" s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Y827" i="1" s="1"/>
  <c r="W828" i="1"/>
  <c r="W829" i="1"/>
  <c r="W830" i="1"/>
  <c r="Y830" i="1" s="1"/>
  <c r="W831" i="1"/>
  <c r="Y831" i="1" s="1"/>
  <c r="W832" i="1"/>
  <c r="W833" i="1"/>
  <c r="W834" i="1"/>
  <c r="Y834" i="1" s="1"/>
  <c r="W835" i="1"/>
  <c r="W836" i="1"/>
  <c r="W837" i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W850" i="1"/>
  <c r="Y850" i="1" s="1"/>
  <c r="W851" i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W860" i="1"/>
  <c r="W861" i="1"/>
  <c r="W862" i="1"/>
  <c r="Y862" i="1" s="1"/>
  <c r="W863" i="1"/>
  <c r="Y863" i="1" s="1"/>
  <c r="W864" i="1"/>
  <c r="W865" i="1"/>
  <c r="W866" i="1"/>
  <c r="Y866" i="1" s="1"/>
  <c r="W867" i="1"/>
  <c r="Y867" i="1" s="1"/>
  <c r="W868" i="1"/>
  <c r="W869" i="1"/>
  <c r="W870" i="1"/>
  <c r="Y870" i="1" s="1"/>
  <c r="W871" i="1"/>
  <c r="Y871" i="1" s="1"/>
  <c r="W872" i="1"/>
  <c r="W873" i="1"/>
  <c r="Y873" i="1" s="1"/>
  <c r="W874" i="1"/>
  <c r="Y874" i="1" s="1"/>
  <c r="W875" i="1"/>
  <c r="Y875" i="1" s="1"/>
  <c r="W876" i="1"/>
  <c r="W877" i="1"/>
  <c r="W878" i="1"/>
  <c r="Y878" i="1" s="1"/>
  <c r="W879" i="1"/>
  <c r="Y879" i="1" s="1"/>
  <c r="W880" i="1"/>
  <c r="W881" i="1"/>
  <c r="W882" i="1"/>
  <c r="Y882" i="1" s="1"/>
  <c r="W883" i="1"/>
  <c r="Y883" i="1" s="1"/>
  <c r="W884" i="1"/>
  <c r="W885" i="1"/>
  <c r="W886" i="1"/>
  <c r="Y886" i="1" s="1"/>
  <c r="W887" i="1"/>
  <c r="Y887" i="1" s="1"/>
  <c r="W888" i="1"/>
  <c r="W889" i="1"/>
  <c r="Y889" i="1" s="1"/>
  <c r="W890" i="1"/>
  <c r="Y890" i="1" s="1"/>
  <c r="W891" i="1"/>
  <c r="Y891" i="1" s="1"/>
  <c r="W892" i="1"/>
  <c r="W893" i="1"/>
  <c r="W894" i="1"/>
  <c r="Y894" i="1" s="1"/>
  <c r="W895" i="1"/>
  <c r="Y895" i="1" s="1"/>
  <c r="W896" i="1"/>
  <c r="W897" i="1"/>
  <c r="W898" i="1"/>
  <c r="Y898" i="1" s="1"/>
  <c r="W899" i="1"/>
  <c r="Y899" i="1" s="1"/>
  <c r="W900" i="1"/>
  <c r="W901" i="1"/>
  <c r="W902" i="1"/>
  <c r="Y902" i="1" s="1"/>
  <c r="W903" i="1"/>
  <c r="Y903" i="1" s="1"/>
  <c r="W904" i="1"/>
  <c r="W905" i="1"/>
  <c r="Y905" i="1" s="1"/>
  <c r="W906" i="1"/>
  <c r="Y906" i="1" s="1"/>
  <c r="W907" i="1"/>
  <c r="Y907" i="1" s="1"/>
  <c r="W908" i="1"/>
  <c r="W909" i="1"/>
  <c r="W910" i="1"/>
  <c r="Y910" i="1" s="1"/>
  <c r="W911" i="1"/>
  <c r="Y911" i="1" s="1"/>
  <c r="W912" i="1"/>
  <c r="W913" i="1"/>
  <c r="W914" i="1"/>
  <c r="Y914" i="1" s="1"/>
  <c r="W915" i="1"/>
  <c r="Y915" i="1" s="1"/>
  <c r="W916" i="1"/>
  <c r="W917" i="1"/>
  <c r="W918" i="1"/>
  <c r="Y918" i="1" s="1"/>
  <c r="W919" i="1"/>
  <c r="Y919" i="1" s="1"/>
  <c r="W920" i="1"/>
  <c r="W921" i="1"/>
  <c r="Y921" i="1" s="1"/>
  <c r="W922" i="1"/>
  <c r="Y922" i="1" s="1"/>
  <c r="W923" i="1"/>
  <c r="Y923" i="1" s="1"/>
  <c r="W924" i="1"/>
  <c r="W925" i="1"/>
  <c r="W926" i="1"/>
  <c r="Y926" i="1" s="1"/>
  <c r="W927" i="1"/>
  <c r="W928" i="1"/>
  <c r="W929" i="1"/>
  <c r="W930" i="1"/>
  <c r="Y930" i="1" s="1"/>
  <c r="W931" i="1"/>
  <c r="Y931" i="1" s="1"/>
  <c r="W932" i="1"/>
  <c r="W933" i="1"/>
  <c r="W934" i="1"/>
  <c r="Y934" i="1" s="1"/>
  <c r="W935" i="1"/>
  <c r="Y935" i="1" s="1"/>
  <c r="W936" i="1"/>
  <c r="W937" i="1"/>
  <c r="Y937" i="1" s="1"/>
  <c r="W938" i="1"/>
  <c r="Y938" i="1" s="1"/>
  <c r="W939" i="1"/>
  <c r="Y939" i="1" s="1"/>
  <c r="W940" i="1"/>
  <c r="W941" i="1"/>
  <c r="W942" i="1"/>
  <c r="Y942" i="1" s="1"/>
  <c r="W943" i="1"/>
  <c r="Y943" i="1" s="1"/>
  <c r="W944" i="1"/>
  <c r="W945" i="1"/>
  <c r="W946" i="1"/>
  <c r="Y946" i="1" s="1"/>
  <c r="W947" i="1"/>
  <c r="Y947" i="1" s="1"/>
  <c r="W948" i="1"/>
  <c r="W949" i="1"/>
  <c r="W950" i="1"/>
  <c r="Y950" i="1" s="1"/>
  <c r="W951" i="1"/>
  <c r="Y951" i="1" s="1"/>
  <c r="W952" i="1"/>
  <c r="W953" i="1"/>
  <c r="Y953" i="1" s="1"/>
  <c r="W954" i="1"/>
  <c r="Y954" i="1" s="1"/>
  <c r="W955" i="1"/>
  <c r="Y955" i="1" s="1"/>
  <c r="W956" i="1"/>
  <c r="W957" i="1"/>
  <c r="W958" i="1"/>
  <c r="Y958" i="1" s="1"/>
  <c r="W959" i="1"/>
  <c r="Y959" i="1" s="1"/>
  <c r="W960" i="1"/>
  <c r="W961" i="1"/>
  <c r="W962" i="1"/>
  <c r="Y962" i="1" s="1"/>
  <c r="W963" i="1"/>
  <c r="Y963" i="1" s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W973" i="1"/>
  <c r="W974" i="1"/>
  <c r="Y974" i="1" s="1"/>
  <c r="W975" i="1"/>
  <c r="Y975" i="1" s="1"/>
  <c r="W976" i="1"/>
  <c r="W977" i="1"/>
  <c r="W978" i="1"/>
  <c r="Y978" i="1" s="1"/>
  <c r="W979" i="1"/>
  <c r="Y979" i="1" s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Y987" i="1" s="1"/>
  <c r="W988" i="1"/>
  <c r="W989" i="1"/>
  <c r="W990" i="1"/>
  <c r="Y990" i="1" s="1"/>
  <c r="W991" i="1"/>
  <c r="Y991" i="1" s="1"/>
  <c r="W992" i="1"/>
  <c r="W993" i="1"/>
  <c r="W994" i="1"/>
  <c r="Y994" i="1" s="1"/>
  <c r="W995" i="1"/>
  <c r="Y995" i="1" s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Y1003" i="1" s="1"/>
  <c r="W1004" i="1"/>
  <c r="W1005" i="1"/>
  <c r="W1006" i="1"/>
  <c r="Y1006" i="1" s="1"/>
  <c r="W1007" i="1"/>
  <c r="Y1007" i="1" s="1"/>
  <c r="W1008" i="1"/>
  <c r="W1009" i="1"/>
  <c r="W1010" i="1"/>
  <c r="Y1010" i="1" s="1"/>
  <c r="W1011" i="1"/>
  <c r="Y1011" i="1" s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Y1019" i="1" s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Y1027" i="1" s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Y1035" i="1" s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Y1043" i="1" s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Y1051" i="1" s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Y1059" i="1" s="1"/>
  <c r="W1060" i="1"/>
  <c r="W1061" i="1"/>
  <c r="Y1061" i="1" s="1"/>
  <c r="W1062" i="1"/>
  <c r="Y1062" i="1" s="1"/>
  <c r="W1063" i="1"/>
  <c r="W1064" i="1"/>
  <c r="W1065" i="1"/>
  <c r="Y1065" i="1" s="1"/>
  <c r="W1066" i="1"/>
  <c r="Y1066" i="1" s="1"/>
  <c r="W1067" i="1"/>
  <c r="Y1067" i="1" s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Y1075" i="1" s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Y1083" i="1" s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Y1091" i="1" s="1"/>
  <c r="W1092" i="1"/>
  <c r="W1093" i="1"/>
  <c r="Y1093" i="1" s="1"/>
  <c r="W1094" i="1"/>
  <c r="W1095" i="1"/>
  <c r="Y1095" i="1" s="1"/>
  <c r="W1096" i="1"/>
  <c r="W1097" i="1"/>
  <c r="Y1097" i="1" s="1"/>
  <c r="W1098" i="1"/>
  <c r="Y1098" i="1" s="1"/>
  <c r="W1099" i="1"/>
  <c r="Y1099" i="1" s="1"/>
  <c r="W1100" i="1"/>
  <c r="W1101" i="1"/>
  <c r="Y1101" i="1" s="1"/>
  <c r="W1102" i="1"/>
  <c r="Y1102" i="1" s="1"/>
  <c r="W1103" i="1"/>
  <c r="Y1103" i="1" s="1"/>
  <c r="W1104" i="1"/>
  <c r="W1105" i="1"/>
  <c r="Y1105" i="1" s="1"/>
  <c r="W1106" i="1"/>
  <c r="Y1106" i="1" s="1"/>
  <c r="W1107" i="1"/>
  <c r="Y1107" i="1" s="1"/>
  <c r="W1108" i="1"/>
  <c r="W1109" i="1"/>
  <c r="Y1109" i="1" s="1"/>
  <c r="W1110" i="1"/>
  <c r="W1111" i="1"/>
  <c r="Y1111" i="1" s="1"/>
  <c r="W1112" i="1"/>
  <c r="W1113" i="1"/>
  <c r="Y1113" i="1" s="1"/>
  <c r="W1114" i="1"/>
  <c r="Y1114" i="1" s="1"/>
  <c r="W1115" i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Y1123" i="1" s="1"/>
  <c r="W1124" i="1"/>
  <c r="W1125" i="1"/>
  <c r="Y1125" i="1" s="1"/>
  <c r="W1126" i="1"/>
  <c r="W1127" i="1"/>
  <c r="Y1127" i="1" s="1"/>
  <c r="W1128" i="1"/>
  <c r="W1129" i="1"/>
  <c r="Y1129" i="1" s="1"/>
  <c r="W1130" i="1"/>
  <c r="Y1130" i="1" s="1"/>
  <c r="W1131" i="1"/>
  <c r="Y1131" i="1" s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Y1139" i="1" s="1"/>
  <c r="W1140" i="1"/>
  <c r="W1141" i="1"/>
  <c r="Y1141" i="1" s="1"/>
  <c r="W1142" i="1"/>
  <c r="Y1142" i="1" s="1"/>
  <c r="W1143" i="1"/>
  <c r="Y1143" i="1" s="1"/>
  <c r="W1144" i="1"/>
  <c r="W1145" i="1"/>
  <c r="Y1145" i="1" s="1"/>
  <c r="W1146" i="1"/>
  <c r="Y1146" i="1" s="1"/>
  <c r="W1147" i="1"/>
  <c r="Y1147" i="1" s="1"/>
  <c r="W1148" i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W1156" i="1"/>
  <c r="W1157" i="1"/>
  <c r="Y1157" i="1" s="1"/>
  <c r="W1158" i="1"/>
  <c r="Y1158" i="1" s="1"/>
  <c r="W1159" i="1"/>
  <c r="Y1159" i="1" s="1"/>
  <c r="W1160" i="1"/>
  <c r="W1161" i="1"/>
  <c r="Y1161" i="1" s="1"/>
  <c r="W1162" i="1"/>
  <c r="Y1162" i="1" s="1"/>
  <c r="W1163" i="1"/>
  <c r="Y1163" i="1" s="1"/>
  <c r="W1164" i="1"/>
  <c r="W1165" i="1"/>
  <c r="Y1165" i="1" s="1"/>
  <c r="W1166" i="1"/>
  <c r="Y1166" i="1" s="1"/>
  <c r="W1167" i="1"/>
  <c r="Y1167" i="1" s="1"/>
  <c r="W1168" i="1"/>
  <c r="W1169" i="1"/>
  <c r="Y1169" i="1" s="1"/>
  <c r="W1170" i="1"/>
  <c r="Y1170" i="1" s="1"/>
  <c r="W1171" i="1"/>
  <c r="Y1171" i="1" s="1"/>
  <c r="W1172" i="1"/>
  <c r="W1173" i="1"/>
  <c r="Y1173" i="1" s="1"/>
  <c r="W1174" i="1"/>
  <c r="Y1174" i="1" s="1"/>
  <c r="W1175" i="1"/>
  <c r="Y1175" i="1" s="1"/>
  <c r="W1176" i="1"/>
  <c r="W1177" i="1"/>
  <c r="Y1177" i="1" s="1"/>
  <c r="W1178" i="1"/>
  <c r="Y1178" i="1" s="1"/>
  <c r="W1179" i="1"/>
  <c r="Y1179" i="1" s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Y1187" i="1" s="1"/>
  <c r="W1188" i="1"/>
  <c r="W1189" i="1"/>
  <c r="Y1189" i="1" s="1"/>
  <c r="W1190" i="1"/>
  <c r="W1191" i="1"/>
  <c r="Y1191" i="1" s="1"/>
  <c r="W1192" i="1"/>
  <c r="W1193" i="1"/>
  <c r="Y1193" i="1" s="1"/>
  <c r="W1194" i="1"/>
  <c r="Y1194" i="1" s="1"/>
  <c r="W1195" i="1"/>
  <c r="Y1195" i="1" s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Y1203" i="1" s="1"/>
  <c r="W1204" i="1"/>
  <c r="W1205" i="1"/>
  <c r="Y1205" i="1" s="1"/>
  <c r="W1206" i="1"/>
  <c r="W1207" i="1"/>
  <c r="Y1207" i="1" s="1"/>
  <c r="W1208" i="1"/>
  <c r="W1209" i="1"/>
  <c r="Y1209" i="1" s="1"/>
  <c r="W1210" i="1"/>
  <c r="Y1210" i="1" s="1"/>
  <c r="W1211" i="1"/>
  <c r="Y1211" i="1" s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Y1219" i="1" s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Y1227" i="1" s="1"/>
  <c r="W1228" i="1"/>
  <c r="W1229" i="1"/>
  <c r="Y1229" i="1" s="1"/>
  <c r="W1230" i="1"/>
  <c r="Y1230" i="1" s="1"/>
  <c r="W1231" i="1"/>
  <c r="Y1231" i="1" s="1"/>
  <c r="W1232" i="1"/>
  <c r="W1233" i="1"/>
  <c r="W1234" i="1"/>
  <c r="Y1234" i="1" s="1"/>
  <c r="W1235" i="1"/>
  <c r="Y1235" i="1" s="1"/>
  <c r="W1236" i="1"/>
  <c r="W1237" i="1"/>
  <c r="W1238" i="1"/>
  <c r="Y1238" i="1" s="1"/>
  <c r="W1239" i="1"/>
  <c r="Y1239" i="1" s="1"/>
  <c r="W1240" i="1"/>
  <c r="W1241" i="1"/>
  <c r="Y1241" i="1" s="1"/>
  <c r="W1242" i="1"/>
  <c r="Y1242" i="1" s="1"/>
  <c r="W1243" i="1"/>
  <c r="Y1243" i="1" s="1"/>
  <c r="W1244" i="1"/>
  <c r="W1245" i="1"/>
  <c r="W1246" i="1"/>
  <c r="Y1246" i="1" s="1"/>
  <c r="W1247" i="1"/>
  <c r="W1248" i="1"/>
  <c r="W1249" i="1"/>
  <c r="W1250" i="1"/>
  <c r="Y1250" i="1" s="1"/>
  <c r="W1251" i="1"/>
  <c r="Y1251" i="1" s="1"/>
  <c r="W1252" i="1"/>
  <c r="W1253" i="1"/>
  <c r="W1254" i="1"/>
  <c r="Y1254" i="1" s="1"/>
  <c r="W1255" i="1"/>
  <c r="Y1255" i="1" s="1"/>
  <c r="W1256" i="1"/>
  <c r="W1257" i="1"/>
  <c r="W1258" i="1"/>
  <c r="Y1258" i="1" s="1"/>
  <c r="W1259" i="1"/>
  <c r="Y1259" i="1" s="1"/>
  <c r="W1260" i="1"/>
  <c r="W1261" i="1"/>
  <c r="W1262" i="1"/>
  <c r="Y1262" i="1" s="1"/>
  <c r="W1263" i="1"/>
  <c r="Y1263" i="1" s="1"/>
  <c r="W1264" i="1"/>
  <c r="W1265" i="1"/>
  <c r="W1266" i="1"/>
  <c r="Y1266" i="1" s="1"/>
  <c r="W1267" i="1"/>
  <c r="Y1267" i="1" s="1"/>
  <c r="W1268" i="1"/>
  <c r="W1269" i="1"/>
  <c r="W1270" i="1"/>
  <c r="Y1270" i="1" s="1"/>
  <c r="W1271" i="1"/>
  <c r="Y1271" i="1" s="1"/>
  <c r="W1272" i="1"/>
  <c r="W1273" i="1"/>
  <c r="W1274" i="1"/>
  <c r="Y1274" i="1" s="1"/>
  <c r="W1275" i="1"/>
  <c r="Y1275" i="1" s="1"/>
  <c r="W1276" i="1"/>
  <c r="W1277" i="1"/>
  <c r="Y1277" i="1" s="1"/>
  <c r="W1278" i="1"/>
  <c r="Y1278" i="1" s="1"/>
  <c r="W1279" i="1"/>
  <c r="Y1279" i="1" s="1"/>
  <c r="W1280" i="1"/>
  <c r="W1281" i="1"/>
  <c r="W1282" i="1"/>
  <c r="Y1282" i="1" s="1"/>
  <c r="W1283" i="1"/>
  <c r="Y1283" i="1" s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Y1291" i="1" s="1"/>
  <c r="W1292" i="1"/>
  <c r="W1293" i="1"/>
  <c r="Y1293" i="1" s="1"/>
  <c r="W1294" i="1"/>
  <c r="Y1294" i="1" s="1"/>
  <c r="W1295" i="1"/>
  <c r="Y1295" i="1" s="1"/>
  <c r="W1296" i="1"/>
  <c r="W1297" i="1"/>
  <c r="W1298" i="1"/>
  <c r="Y1298" i="1" s="1"/>
  <c r="W1299" i="1"/>
  <c r="Y1299" i="1" s="1"/>
  <c r="W1300" i="1"/>
  <c r="W1301" i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W1310" i="1"/>
  <c r="Y1310" i="1" s="1"/>
  <c r="W1311" i="1"/>
  <c r="W1312" i="1"/>
  <c r="W1313" i="1"/>
  <c r="Y1313" i="1" s="1"/>
  <c r="W1314" i="1"/>
  <c r="Y1314" i="1" s="1"/>
  <c r="W1315" i="1"/>
  <c r="Y1315" i="1" s="1"/>
  <c r="W1316" i="1"/>
  <c r="W1317" i="1"/>
  <c r="W1318" i="1"/>
  <c r="Y1318" i="1" s="1"/>
  <c r="W1319" i="1"/>
  <c r="Y1319" i="1" s="1"/>
  <c r="W1320" i="1"/>
  <c r="W1321" i="1"/>
  <c r="W1322" i="1"/>
  <c r="Y1322" i="1" s="1"/>
  <c r="W1323" i="1"/>
  <c r="W1324" i="1"/>
  <c r="W1325" i="1"/>
  <c r="Y1325" i="1" s="1"/>
  <c r="W1326" i="1"/>
  <c r="Y1326" i="1" s="1"/>
  <c r="W1327" i="1"/>
  <c r="Y1327" i="1" s="1"/>
  <c r="W1328" i="1"/>
  <c r="W1329" i="1"/>
  <c r="W1330" i="1"/>
  <c r="Y1330" i="1" s="1"/>
  <c r="W1331" i="1"/>
  <c r="Y1331" i="1" s="1"/>
  <c r="W1332" i="1"/>
  <c r="W1333" i="1"/>
  <c r="Y1333" i="1" s="1"/>
  <c r="W1334" i="1"/>
  <c r="Y1334" i="1" s="1"/>
  <c r="W1335" i="1"/>
  <c r="Y1335" i="1" s="1"/>
  <c r="W1336" i="1"/>
  <c r="W1337" i="1"/>
  <c r="W1338" i="1"/>
  <c r="Y1338" i="1" s="1"/>
  <c r="W1339" i="1"/>
  <c r="Y1339" i="1" s="1"/>
  <c r="W1340" i="1"/>
  <c r="W1341" i="1"/>
  <c r="Y1341" i="1" s="1"/>
  <c r="W1342" i="1"/>
  <c r="Y1342" i="1" s="1"/>
  <c r="W1343" i="1"/>
  <c r="Y1343" i="1" s="1"/>
  <c r="W1344" i="1"/>
  <c r="W1345" i="1"/>
  <c r="W1346" i="1"/>
  <c r="Y1346" i="1" s="1"/>
  <c r="W1349" i="1"/>
  <c r="Y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W1360" i="1"/>
  <c r="Y1360" i="1" s="1"/>
  <c r="W1361" i="1"/>
  <c r="Y1361" i="1" s="1"/>
  <c r="W1363" i="1"/>
  <c r="W1364" i="1"/>
  <c r="Y1364" i="1" s="1"/>
  <c r="W1365" i="1"/>
  <c r="Y1365" i="1" s="1"/>
  <c r="W1366" i="1"/>
  <c r="Y1366" i="1" s="1"/>
  <c r="W1367" i="1"/>
  <c r="W1368" i="1"/>
  <c r="W1369" i="1"/>
  <c r="Y1369" i="1" s="1"/>
  <c r="W1370" i="1"/>
  <c r="Y1370" i="1" s="1"/>
  <c r="W1371" i="1"/>
  <c r="W1372" i="1"/>
  <c r="W1373" i="1"/>
  <c r="Y1373" i="1" s="1"/>
  <c r="W1374" i="1"/>
  <c r="Y1374" i="1" s="1"/>
  <c r="W1375" i="1"/>
  <c r="W1376" i="1"/>
  <c r="W1377" i="1"/>
  <c r="Y1377" i="1" s="1"/>
  <c r="W1378" i="1"/>
  <c r="Y1378" i="1" s="1"/>
  <c r="W1379" i="1"/>
  <c r="W1380" i="1"/>
  <c r="W1381" i="1"/>
  <c r="Y1381" i="1" s="1"/>
  <c r="W1382" i="1"/>
  <c r="Y1382" i="1" s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Y1390" i="1" s="1"/>
  <c r="W1391" i="1"/>
  <c r="W1392" i="1"/>
  <c r="W1393" i="1"/>
  <c r="Y1393" i="1" s="1"/>
  <c r="W1394" i="1"/>
  <c r="Y1394" i="1" s="1"/>
  <c r="W1395" i="1"/>
  <c r="W1396" i="1"/>
  <c r="W1397" i="1"/>
  <c r="Y1397" i="1" s="1"/>
  <c r="W1398" i="1"/>
  <c r="Y1398" i="1" s="1"/>
  <c r="W1399" i="1"/>
  <c r="W1400" i="1"/>
  <c r="W1401" i="1"/>
  <c r="Y1401" i="1" s="1"/>
  <c r="W1402" i="1"/>
  <c r="Y1402" i="1" s="1"/>
  <c r="W1403" i="1"/>
  <c r="W1404" i="1"/>
  <c r="W1405" i="1"/>
  <c r="Y1405" i="1" s="1"/>
  <c r="W1406" i="1"/>
  <c r="Y1406" i="1" s="1"/>
  <c r="W1407" i="1"/>
  <c r="W1408" i="1"/>
  <c r="W1409" i="1"/>
  <c r="Y1409" i="1" s="1"/>
  <c r="W1410" i="1"/>
  <c r="Y1410" i="1" s="1"/>
  <c r="W1411" i="1"/>
  <c r="W1412" i="1"/>
  <c r="Y1412" i="1" s="1"/>
  <c r="W1413" i="1"/>
  <c r="Y1413" i="1" s="1"/>
  <c r="W1414" i="1"/>
  <c r="Y1414" i="1" s="1"/>
  <c r="W1415" i="1"/>
  <c r="W1416" i="1"/>
  <c r="W1417" i="1"/>
  <c r="Y1417" i="1" s="1"/>
  <c r="W1418" i="1"/>
  <c r="Y1418" i="1" s="1"/>
  <c r="W1419" i="1"/>
  <c r="W1420" i="1"/>
  <c r="Y1420" i="1" s="1"/>
  <c r="W1421" i="1"/>
  <c r="Y1421" i="1" s="1"/>
  <c r="W1422" i="1"/>
  <c r="Y1422" i="1" s="1"/>
  <c r="W1423" i="1"/>
  <c r="W1424" i="1"/>
  <c r="W1425" i="1"/>
  <c r="Y1425" i="1" s="1"/>
  <c r="W1426" i="1"/>
  <c r="Y1426" i="1" s="1"/>
  <c r="W1427" i="1"/>
  <c r="W1428" i="1"/>
  <c r="Y1428" i="1" s="1"/>
  <c r="W1429" i="1"/>
  <c r="Y1429" i="1" s="1"/>
  <c r="W1430" i="1"/>
  <c r="Y1430" i="1" s="1"/>
  <c r="W1431" i="1"/>
  <c r="W1432" i="1"/>
  <c r="W1433" i="1"/>
  <c r="Y1433" i="1" s="1"/>
  <c r="W1434" i="1"/>
  <c r="Y1434" i="1" s="1"/>
  <c r="W1435" i="1"/>
  <c r="W1436" i="1"/>
  <c r="Y1436" i="1" s="1"/>
  <c r="W1437" i="1"/>
  <c r="Y1437" i="1" s="1"/>
  <c r="W1438" i="1"/>
  <c r="Y1438" i="1" s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Y1446" i="1" s="1"/>
  <c r="W1447" i="1"/>
  <c r="W1448" i="1"/>
  <c r="W1449" i="1"/>
  <c r="Y1449" i="1" s="1"/>
  <c r="W1450" i="1"/>
  <c r="Y1450" i="1" s="1"/>
  <c r="W1451" i="1"/>
  <c r="W1452" i="1"/>
  <c r="W1453" i="1"/>
  <c r="Y1453" i="1" s="1"/>
  <c r="W1454" i="1"/>
  <c r="Y1454" i="1" s="1"/>
  <c r="W1455" i="1"/>
  <c r="W1456" i="1"/>
  <c r="W1457" i="1"/>
  <c r="Y1457" i="1" s="1"/>
  <c r="W1458" i="1"/>
  <c r="Y1458" i="1" s="1"/>
  <c r="W1459" i="1"/>
  <c r="W1460" i="1"/>
  <c r="Y1460" i="1" s="1"/>
  <c r="W1461" i="1"/>
  <c r="Y1461" i="1" s="1"/>
  <c r="W1462" i="1"/>
  <c r="Y1462" i="1" s="1"/>
  <c r="W1463" i="1"/>
  <c r="W1464" i="1"/>
  <c r="W1465" i="1"/>
  <c r="Y1465" i="1" s="1"/>
  <c r="W1466" i="1"/>
  <c r="Y1466" i="1" s="1"/>
  <c r="W1467" i="1"/>
  <c r="W1468" i="1"/>
  <c r="Y1468" i="1" s="1"/>
  <c r="W1469" i="1"/>
  <c r="Y1469" i="1" s="1"/>
  <c r="W1470" i="1"/>
  <c r="Y1470" i="1" s="1"/>
  <c r="W1471" i="1"/>
  <c r="W1472" i="1"/>
  <c r="W1473" i="1"/>
  <c r="Y1473" i="1" s="1"/>
  <c r="W1474" i="1"/>
  <c r="Y1474" i="1" s="1"/>
  <c r="W1475" i="1"/>
  <c r="W1476" i="1"/>
  <c r="W1477" i="1"/>
  <c r="Y1477" i="1" s="1"/>
  <c r="W1478" i="1"/>
  <c r="W1479" i="1"/>
  <c r="W1480" i="1"/>
  <c r="Y1480" i="1" s="1"/>
  <c r="W1481" i="1"/>
  <c r="Y1481" i="1" s="1"/>
  <c r="W1482" i="1"/>
  <c r="Y1482" i="1" s="1"/>
  <c r="W1483" i="1"/>
  <c r="W1484" i="1"/>
  <c r="W1485" i="1"/>
  <c r="Y1485" i="1" s="1"/>
  <c r="W1486" i="1"/>
  <c r="Y1486" i="1" s="1"/>
  <c r="W1487" i="1"/>
  <c r="W1488" i="1"/>
  <c r="Y1488" i="1" s="1"/>
  <c r="W1489" i="1"/>
  <c r="Y1489" i="1" s="1"/>
  <c r="W1490" i="1"/>
  <c r="Y1490" i="1" s="1"/>
  <c r="W1491" i="1"/>
  <c r="W1492" i="1"/>
  <c r="W1493" i="1"/>
  <c r="Y1493" i="1" s="1"/>
  <c r="W1494" i="1"/>
  <c r="Y1494" i="1" s="1"/>
  <c r="W1495" i="1"/>
  <c r="W1496" i="1"/>
  <c r="W1497" i="1"/>
  <c r="Y1497" i="1" s="1"/>
  <c r="W1498" i="1"/>
  <c r="Y1498" i="1" s="1"/>
  <c r="W1499" i="1"/>
  <c r="W1500" i="1"/>
  <c r="W1501" i="1"/>
  <c r="Y1501" i="1" s="1"/>
  <c r="W1502" i="1"/>
  <c r="Y1502" i="1" s="1"/>
  <c r="W1503" i="1"/>
  <c r="W1504" i="1"/>
  <c r="W1505" i="1"/>
  <c r="Y1505" i="1" s="1"/>
  <c r="W1506" i="1"/>
  <c r="Y1506" i="1" s="1"/>
  <c r="W1507" i="1"/>
  <c r="W1508" i="1"/>
  <c r="Y1508" i="1" s="1"/>
  <c r="W1509" i="1"/>
  <c r="Y1509" i="1" s="1"/>
  <c r="W1510" i="1"/>
  <c r="Y1510" i="1" s="1"/>
  <c r="W1511" i="1"/>
  <c r="W1512" i="1"/>
  <c r="W1513" i="1"/>
  <c r="Y1513" i="1" s="1"/>
  <c r="W1514" i="1"/>
  <c r="Y1514" i="1" s="1"/>
  <c r="W1515" i="1"/>
  <c r="W1516" i="1"/>
  <c r="Y1516" i="1" s="1"/>
  <c r="W1517" i="1"/>
  <c r="Y1517" i="1" s="1"/>
  <c r="W1518" i="1"/>
  <c r="Y1518" i="1" s="1"/>
  <c r="W1519" i="1"/>
  <c r="W1520" i="1"/>
  <c r="W1521" i="1"/>
  <c r="Y1521" i="1" s="1"/>
  <c r="W1522" i="1"/>
  <c r="Y1522" i="1" s="1"/>
  <c r="W1523" i="1"/>
  <c r="W1524" i="1"/>
  <c r="Y1524" i="1" s="1"/>
  <c r="W1525" i="1"/>
  <c r="Y1525" i="1" s="1"/>
  <c r="W1526" i="1"/>
  <c r="Y1526" i="1" s="1"/>
  <c r="W1527" i="1"/>
  <c r="W1528" i="1"/>
  <c r="W1529" i="1"/>
  <c r="Y1529" i="1" s="1"/>
  <c r="W1530" i="1"/>
  <c r="Y1530" i="1" s="1"/>
  <c r="W1531" i="1"/>
  <c r="W1532" i="1"/>
  <c r="Y1532" i="1" s="1"/>
  <c r="W1533" i="1"/>
  <c r="Y1533" i="1" s="1"/>
  <c r="W1534" i="1"/>
  <c r="Y1534" i="1" s="1"/>
  <c r="W1535" i="1"/>
  <c r="W1536" i="1"/>
  <c r="W1537" i="1"/>
  <c r="Y1537" i="1" s="1"/>
  <c r="W1538" i="1"/>
  <c r="Y1538" i="1" s="1"/>
  <c r="W1539" i="1"/>
  <c r="W1540" i="1"/>
  <c r="Y1540" i="1" s="1"/>
  <c r="W1541" i="1"/>
  <c r="Y1541" i="1" s="1"/>
  <c r="W1542" i="1"/>
  <c r="Y1542" i="1" s="1"/>
  <c r="W1543" i="1"/>
  <c r="W1544" i="1"/>
  <c r="W1545" i="1"/>
  <c r="Y1545" i="1" s="1"/>
  <c r="W1546" i="1"/>
  <c r="Y1546" i="1" s="1"/>
  <c r="W1547" i="1"/>
  <c r="W1548" i="1"/>
  <c r="Y1548" i="1" s="1"/>
  <c r="W1549" i="1"/>
  <c r="Y1549" i="1" s="1"/>
  <c r="W1550" i="1"/>
  <c r="Y1550" i="1" s="1"/>
  <c r="W1551" i="1"/>
  <c r="W1552" i="1"/>
  <c r="W1553" i="1"/>
  <c r="Y1553" i="1" s="1"/>
  <c r="W1554" i="1"/>
  <c r="Y1554" i="1" s="1"/>
  <c r="W1555" i="1"/>
  <c r="W1556" i="1"/>
  <c r="W1557" i="1"/>
  <c r="Y1557" i="1" s="1"/>
  <c r="W1558" i="1"/>
  <c r="Y1558" i="1" s="1"/>
  <c r="W1559" i="1"/>
  <c r="W1560" i="1"/>
  <c r="W1561" i="1"/>
  <c r="Y1561" i="1" s="1"/>
  <c r="W1562" i="1"/>
  <c r="Y1562" i="1" s="1"/>
  <c r="W1563" i="1"/>
  <c r="W1564" i="1"/>
  <c r="W1565" i="1"/>
  <c r="Y1565" i="1" s="1"/>
  <c r="W1566" i="1"/>
  <c r="Y1566" i="1" s="1"/>
  <c r="W1567" i="1"/>
  <c r="W1568" i="1"/>
  <c r="Y1568" i="1" s="1"/>
  <c r="W1569" i="1"/>
  <c r="Y1569" i="1" s="1"/>
  <c r="W1570" i="1"/>
  <c r="Y1570" i="1" s="1"/>
  <c r="W1571" i="1"/>
  <c r="W1572" i="1"/>
  <c r="W1573" i="1"/>
  <c r="Y1573" i="1" s="1"/>
  <c r="W1574" i="1"/>
  <c r="Y1574" i="1" s="1"/>
  <c r="W1575" i="1"/>
  <c r="W1576" i="1"/>
  <c r="W1577" i="1"/>
  <c r="Y1577" i="1" s="1"/>
  <c r="W1578" i="1"/>
  <c r="W1579" i="1"/>
  <c r="W1580" i="1"/>
  <c r="Y1580" i="1" s="1"/>
  <c r="W1581" i="1"/>
  <c r="Y1581" i="1" s="1"/>
  <c r="W1582" i="1"/>
  <c r="Y1582" i="1" s="1"/>
  <c r="W1583" i="1"/>
  <c r="W1585" i="1"/>
  <c r="Y1585" i="1" s="1"/>
  <c r="W1586" i="1"/>
  <c r="Y1586" i="1" s="1"/>
  <c r="W1587" i="1"/>
  <c r="Y1587" i="1" s="1"/>
  <c r="W1588" i="1"/>
  <c r="W1589" i="1"/>
  <c r="W1590" i="1"/>
  <c r="Y1590" i="1" s="1"/>
  <c r="W1591" i="1"/>
  <c r="Y1591" i="1" s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W1608" i="1"/>
  <c r="W1609" i="1"/>
  <c r="W1610" i="1"/>
  <c r="Y1610" i="1" s="1"/>
  <c r="W1611" i="1"/>
  <c r="Y1611" i="1" s="1"/>
  <c r="W1612" i="1"/>
  <c r="W1613" i="1"/>
  <c r="Y1613" i="1" s="1"/>
  <c r="W1614" i="1"/>
  <c r="Y1614" i="1" s="1"/>
  <c r="W1615" i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Y1631" i="1" s="1"/>
  <c r="W1632" i="1"/>
  <c r="W1633" i="1"/>
  <c r="W1634" i="1"/>
  <c r="Y1634" i="1" s="1"/>
  <c r="W1635" i="1"/>
  <c r="Y1635" i="1" s="1"/>
  <c r="W1636" i="1"/>
  <c r="W1637" i="1"/>
  <c r="Y1637" i="1" s="1"/>
  <c r="W1638" i="1"/>
  <c r="Y1638" i="1" s="1"/>
  <c r="W1639" i="1"/>
  <c r="Y1639" i="1" s="1"/>
  <c r="W1640" i="1"/>
  <c r="W1641" i="1"/>
  <c r="W1642" i="1"/>
  <c r="Y1642" i="1" s="1"/>
  <c r="W1643" i="1"/>
  <c r="Y1643" i="1" s="1"/>
  <c r="W1644" i="1"/>
  <c r="W1645" i="1"/>
  <c r="Y1645" i="1" s="1"/>
  <c r="W1646" i="1"/>
  <c r="Y1646" i="1" s="1"/>
  <c r="W1647" i="1"/>
  <c r="Y1647" i="1" s="1"/>
  <c r="W1648" i="1"/>
  <c r="W1649" i="1"/>
  <c r="W1650" i="1"/>
  <c r="Y1650" i="1" s="1"/>
  <c r="W1651" i="1"/>
  <c r="Y1651" i="1" s="1"/>
  <c r="W1652" i="1"/>
  <c r="W1653" i="1"/>
  <c r="W1654" i="1"/>
  <c r="Y1654" i="1" s="1"/>
  <c r="W1655" i="1"/>
  <c r="Y1655" i="1" s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Y1663" i="1" s="1"/>
  <c r="W1664" i="1"/>
  <c r="W1665" i="1"/>
  <c r="W1666" i="1"/>
  <c r="Y1666" i="1" s="1"/>
  <c r="W1667" i="1"/>
  <c r="W1668" i="1"/>
  <c r="W1669" i="1"/>
  <c r="W1670" i="1"/>
  <c r="Y1670" i="1" s="1"/>
  <c r="W1671" i="1"/>
  <c r="Y1671" i="1" s="1"/>
  <c r="W1672" i="1"/>
  <c r="W1673" i="1"/>
  <c r="W1674" i="1"/>
  <c r="Y1674" i="1" s="1"/>
  <c r="W1675" i="1"/>
  <c r="Y1675" i="1" s="1"/>
  <c r="W1676" i="1"/>
  <c r="W1677" i="1"/>
  <c r="W1678" i="1"/>
  <c r="Y1678" i="1" s="1"/>
  <c r="W1679" i="1"/>
  <c r="Y1679" i="1" s="1"/>
  <c r="W1680" i="1"/>
  <c r="W1681" i="1"/>
  <c r="W1682" i="1"/>
  <c r="Y1682" i="1" s="1"/>
  <c r="W1683" i="1"/>
  <c r="Y1683" i="1" s="1"/>
  <c r="W1684" i="1"/>
  <c r="W1685" i="1"/>
  <c r="W1686" i="1"/>
  <c r="Y1686" i="1" s="1"/>
  <c r="W1687" i="1"/>
  <c r="Y1687" i="1" s="1"/>
  <c r="W1688" i="1"/>
  <c r="W1689" i="1"/>
  <c r="Y1689" i="1" s="1"/>
  <c r="W1690" i="1"/>
  <c r="Y1690" i="1" s="1"/>
  <c r="W1691" i="1"/>
  <c r="Y1691" i="1" s="1"/>
  <c r="W1692" i="1"/>
  <c r="W1693" i="1"/>
  <c r="W1694" i="1"/>
  <c r="Y1694" i="1" s="1"/>
  <c r="W1695" i="1"/>
  <c r="Y1695" i="1" s="1"/>
  <c r="W1696" i="1"/>
  <c r="W1697" i="1"/>
  <c r="Y1697" i="1" s="1"/>
  <c r="W1698" i="1"/>
  <c r="Y1698" i="1" s="1"/>
  <c r="W1699" i="1"/>
  <c r="Y1699" i="1" s="1"/>
  <c r="W1700" i="1"/>
  <c r="W1701" i="1"/>
  <c r="W1702" i="1"/>
  <c r="Y1702" i="1" s="1"/>
  <c r="W1703" i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Y1711" i="1" s="1"/>
  <c r="W1712" i="1"/>
  <c r="W1713" i="1"/>
  <c r="Y1713" i="1" s="1"/>
  <c r="W1714" i="1"/>
  <c r="Y1714" i="1" s="1"/>
  <c r="W1715" i="1"/>
  <c r="Y1715" i="1" s="1"/>
  <c r="W1716" i="1"/>
  <c r="W1717" i="1"/>
  <c r="W1718" i="1"/>
  <c r="Y1718" i="1" s="1"/>
  <c r="W1719" i="1"/>
  <c r="Y1719" i="1" s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Y1727" i="1" s="1"/>
  <c r="W1729" i="1"/>
  <c r="W1730" i="1"/>
  <c r="W1731" i="1"/>
  <c r="Y1731" i="1" s="1"/>
  <c r="W1732" i="1"/>
  <c r="Y1732" i="1" s="1"/>
  <c r="W1733" i="1"/>
  <c r="W1734" i="1"/>
  <c r="Y1734" i="1" s="1"/>
  <c r="W1735" i="1"/>
  <c r="Y1735" i="1" s="1"/>
  <c r="W1736" i="1"/>
  <c r="Y1736" i="1" s="1"/>
  <c r="W1737" i="1"/>
  <c r="W1738" i="1"/>
  <c r="W1739" i="1"/>
  <c r="Y1739" i="1" s="1"/>
  <c r="W1740" i="1"/>
  <c r="Y1740" i="1" s="1"/>
  <c r="W1741" i="1"/>
  <c r="W1742" i="1"/>
  <c r="W1743" i="1"/>
  <c r="Y1743" i="1" s="1"/>
  <c r="W1744" i="1"/>
  <c r="Y1744" i="1" s="1"/>
  <c r="W1745" i="1"/>
  <c r="W1746" i="1"/>
  <c r="W1747" i="1"/>
  <c r="Y1747" i="1" s="1"/>
  <c r="W1748" i="1"/>
  <c r="Y1748" i="1" s="1"/>
  <c r="W1749" i="1"/>
  <c r="W1750" i="1"/>
  <c r="W1751" i="1"/>
  <c r="Y1751" i="1" s="1"/>
  <c r="W1752" i="1"/>
  <c r="Y1752" i="1" s="1"/>
  <c r="W1753" i="1"/>
  <c r="W1754" i="1"/>
  <c r="W1755" i="1"/>
  <c r="Y1755" i="1" s="1"/>
  <c r="W1756" i="1"/>
  <c r="Y1756" i="1" s="1"/>
  <c r="W1757" i="1"/>
  <c r="W1758" i="1"/>
  <c r="W1759" i="1"/>
  <c r="Y1759" i="1" s="1"/>
  <c r="W1760" i="1"/>
  <c r="Y1760" i="1" s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Y1772" i="1" s="1"/>
  <c r="W1773" i="1"/>
  <c r="W1774" i="1"/>
  <c r="Y1774" i="1" s="1"/>
  <c r="W1775" i="1"/>
  <c r="Y1775" i="1" s="1"/>
  <c r="W1776" i="1"/>
  <c r="Y1776" i="1" s="1"/>
  <c r="W1777" i="1"/>
  <c r="W1778" i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W1787" i="1"/>
  <c r="Y1787" i="1" s="1"/>
  <c r="W1788" i="1"/>
  <c r="W1789" i="1"/>
  <c r="W1790" i="1"/>
  <c r="W1791" i="1"/>
  <c r="Y1791" i="1" s="1"/>
  <c r="W1792" i="1"/>
  <c r="Y1792" i="1" s="1"/>
  <c r="W1793" i="1"/>
  <c r="W1794" i="1"/>
  <c r="W1795" i="1"/>
  <c r="Y1795" i="1" s="1"/>
  <c r="W1796" i="1"/>
  <c r="Y1796" i="1" s="1"/>
  <c r="W1797" i="1"/>
  <c r="W1798" i="1"/>
  <c r="W1799" i="1"/>
  <c r="Y1799" i="1" s="1"/>
  <c r="W1800" i="1"/>
  <c r="W1801" i="1"/>
  <c r="W1802" i="1"/>
  <c r="Y1802" i="1" s="1"/>
  <c r="W1803" i="1"/>
  <c r="Y1803" i="1" s="1"/>
  <c r="W1804" i="1"/>
  <c r="Y1804" i="1" s="1"/>
  <c r="W1805" i="1"/>
  <c r="W1806" i="1"/>
  <c r="W1807" i="1"/>
  <c r="Y1807" i="1" s="1"/>
  <c r="W1808" i="1"/>
  <c r="Y1808" i="1" s="1"/>
  <c r="W1809" i="1"/>
  <c r="W1810" i="1"/>
  <c r="Y1810" i="1" s="1"/>
  <c r="W1811" i="1"/>
  <c r="Y1811" i="1" s="1"/>
  <c r="W1812" i="1"/>
  <c r="W1814" i="1"/>
  <c r="W1815" i="1"/>
  <c r="Y1815" i="1" s="1"/>
  <c r="W1816" i="1"/>
  <c r="Y1816" i="1" s="1"/>
  <c r="W1817" i="1"/>
  <c r="Y1817" i="1" s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W1826" i="1"/>
  <c r="W1827" i="1"/>
  <c r="W1828" i="1"/>
  <c r="Y1828" i="1" s="1"/>
  <c r="W1829" i="1"/>
  <c r="Y1829" i="1" s="1"/>
  <c r="W1830" i="1"/>
  <c r="W1831" i="1"/>
  <c r="Y1831" i="1" s="1"/>
  <c r="U1832" i="1"/>
  <c r="W1832" i="1" s="1"/>
  <c r="Y1832" i="1" s="1"/>
  <c r="W1833" i="1"/>
  <c r="W1834" i="1"/>
  <c r="W1835" i="1"/>
  <c r="W1836" i="1"/>
  <c r="Y1836" i="1" s="1"/>
  <c r="W1837" i="1"/>
  <c r="Y1837" i="1" s="1"/>
  <c r="W1838" i="1"/>
  <c r="W1839" i="1"/>
  <c r="Y1839" i="1" s="1"/>
  <c r="W1840" i="1"/>
  <c r="Y1840" i="1" s="1"/>
  <c r="W1841" i="1"/>
  <c r="Y1841" i="1" s="1"/>
  <c r="W1842" i="1"/>
  <c r="W1843" i="1"/>
  <c r="W1844" i="1"/>
  <c r="Y1844" i="1" s="1"/>
  <c r="W1845" i="1"/>
  <c r="Y1845" i="1" s="1"/>
  <c r="W1846" i="1"/>
  <c r="W1847" i="1"/>
  <c r="Y1847" i="1" s="1"/>
  <c r="W1848" i="1"/>
  <c r="Y1848" i="1" s="1"/>
  <c r="W1849" i="1"/>
  <c r="Y1849" i="1" s="1"/>
  <c r="W1850" i="1"/>
  <c r="W1851" i="1"/>
  <c r="W1852" i="1"/>
  <c r="Y1852" i="1" s="1"/>
  <c r="W1853" i="1"/>
  <c r="Y1853" i="1" s="1"/>
  <c r="W1854" i="1"/>
  <c r="W1855" i="1"/>
  <c r="Y1855" i="1" s="1"/>
  <c r="W1856" i="1"/>
  <c r="Y1856" i="1" s="1"/>
  <c r="W1857" i="1"/>
  <c r="Y1857" i="1" s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Y1865" i="1" s="1"/>
  <c r="W1866" i="1"/>
  <c r="W1867" i="1"/>
  <c r="W1868" i="1"/>
  <c r="Y1868" i="1" s="1"/>
  <c r="W1869" i="1"/>
  <c r="Y1869" i="1" s="1"/>
  <c r="W1870" i="1"/>
  <c r="W1871" i="1"/>
  <c r="Y1871" i="1" s="1"/>
  <c r="W1872" i="1"/>
  <c r="Y1872" i="1" s="1"/>
  <c r="W1873" i="1"/>
  <c r="Y1873" i="1" s="1"/>
  <c r="W1874" i="1"/>
  <c r="W1875" i="1"/>
  <c r="Y1875" i="1" s="1"/>
  <c r="W1876" i="1"/>
  <c r="Y1876" i="1" s="1"/>
  <c r="W1877" i="1"/>
  <c r="Y1877" i="1" s="1"/>
  <c r="W1878" i="1"/>
  <c r="W1879" i="1"/>
  <c r="Y1879" i="1" s="1"/>
  <c r="W1880" i="1"/>
  <c r="Y1880" i="1" s="1"/>
  <c r="W1881" i="1"/>
  <c r="Y1881" i="1" s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Y1897" i="1" s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Y1905" i="1" s="1"/>
  <c r="W1906" i="1"/>
  <c r="W1907" i="1"/>
  <c r="W1908" i="1"/>
  <c r="Y1908" i="1" s="1"/>
  <c r="W1909" i="1"/>
  <c r="Y1909" i="1" s="1"/>
  <c r="W1910" i="1"/>
  <c r="W1911" i="1"/>
  <c r="Y1911" i="1" s="1"/>
  <c r="W1912" i="1"/>
  <c r="Y1912" i="1" s="1"/>
  <c r="W1913" i="1"/>
  <c r="Y1913" i="1" s="1"/>
  <c r="W1914" i="1"/>
  <c r="W1915" i="1"/>
  <c r="W1916" i="1"/>
  <c r="Y1916" i="1" s="1"/>
  <c r="W1917" i="1"/>
  <c r="Y1917" i="1" s="1"/>
  <c r="W1918" i="1"/>
  <c r="W1919" i="1"/>
  <c r="Y1919" i="1" s="1"/>
  <c r="W1920" i="1"/>
  <c r="Y1920" i="1" s="1"/>
  <c r="W1921" i="1"/>
  <c r="Y1921" i="1" s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Y1929" i="1" s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Y1937" i="1" s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W1952" i="1"/>
  <c r="Y1952" i="1" s="1"/>
  <c r="W1953" i="1"/>
  <c r="Y1953" i="1" s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Y1961" i="1" s="1"/>
  <c r="W1962" i="1"/>
  <c r="W1963" i="1"/>
  <c r="Y1963" i="1" s="1"/>
  <c r="W1964" i="1"/>
  <c r="Y1964" i="1" s="1"/>
  <c r="W1965" i="1"/>
  <c r="Y1965" i="1" s="1"/>
  <c r="W1966" i="1"/>
  <c r="W1967" i="1"/>
  <c r="W1968" i="1"/>
  <c r="Y1968" i="1" s="1"/>
  <c r="W1969" i="1"/>
  <c r="Y1969" i="1" s="1"/>
  <c r="W1970" i="1"/>
  <c r="W1971" i="1"/>
  <c r="W1972" i="1"/>
  <c r="Y1972" i="1" s="1"/>
  <c r="W1973" i="1"/>
  <c r="Y1973" i="1" s="1"/>
  <c r="W1974" i="1"/>
  <c r="W1975" i="1"/>
  <c r="Y1975" i="1" s="1"/>
  <c r="W1976" i="1"/>
  <c r="Y1976" i="1" s="1"/>
  <c r="W1977" i="1"/>
  <c r="Y1977" i="1" s="1"/>
  <c r="W1978" i="1"/>
  <c r="W1979" i="1"/>
  <c r="Y1979" i="1" s="1"/>
  <c r="W1980" i="1"/>
  <c r="Y1980" i="1" s="1"/>
  <c r="W1981" i="1"/>
  <c r="W1982" i="1"/>
  <c r="W1983" i="1"/>
  <c r="Y1983" i="1" s="1"/>
  <c r="W1984" i="1"/>
  <c r="Y1984" i="1" s="1"/>
  <c r="W1985" i="1"/>
  <c r="Y1985" i="1" s="1"/>
  <c r="W1986" i="1"/>
  <c r="W1987" i="1"/>
  <c r="Y1987" i="1" s="1"/>
  <c r="W1988" i="1"/>
  <c r="Y1988" i="1" s="1"/>
  <c r="W1989" i="1"/>
  <c r="W1990" i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Y2001" i="1" s="1"/>
  <c r="W2002" i="1"/>
  <c r="W2003" i="1"/>
  <c r="W2004" i="1"/>
  <c r="Y2004" i="1" s="1"/>
  <c r="W2005" i="1"/>
  <c r="Y2005" i="1" s="1"/>
  <c r="W2006" i="1"/>
  <c r="W2007" i="1"/>
  <c r="Y2007" i="1" s="1"/>
  <c r="W2008" i="1"/>
  <c r="Y2008" i="1" s="1"/>
  <c r="W2009" i="1"/>
  <c r="Y2009" i="1" s="1"/>
  <c r="W2010" i="1"/>
  <c r="W2011" i="1"/>
  <c r="Y2011" i="1" s="1"/>
  <c r="W2012" i="1"/>
  <c r="Y2012" i="1" s="1"/>
  <c r="W2013" i="1"/>
  <c r="W2014" i="1"/>
  <c r="W2015" i="1"/>
  <c r="Y2015" i="1" s="1"/>
  <c r="W2016" i="1"/>
  <c r="Y2016" i="1" s="1"/>
  <c r="W2017" i="1"/>
  <c r="Y2017" i="1" s="1"/>
  <c r="W2018" i="1"/>
  <c r="W2019" i="1"/>
  <c r="W2020" i="1"/>
  <c r="Y2020" i="1" s="1"/>
  <c r="W2021" i="1"/>
  <c r="Y2021" i="1" s="1"/>
  <c r="W2022" i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Y2041" i="1" s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Y2049" i="1" s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Y2057" i="1" s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W2068" i="1"/>
  <c r="Y2068" i="1" s="1"/>
  <c r="W2069" i="1"/>
  <c r="Y2069" i="1" s="1"/>
  <c r="W2070" i="1"/>
  <c r="W2071" i="1"/>
  <c r="Y2071" i="1" s="1"/>
  <c r="W2072" i="1"/>
  <c r="Y2072" i="1" s="1"/>
  <c r="W2073" i="1"/>
  <c r="Y2073" i="1" s="1"/>
  <c r="W2074" i="1"/>
  <c r="W2075" i="1"/>
  <c r="Y2075" i="1" s="1"/>
  <c r="W2076" i="1"/>
  <c r="Y2076" i="1" s="1"/>
  <c r="W2077" i="1"/>
  <c r="Y2077" i="1" s="1"/>
  <c r="W2078" i="1"/>
  <c r="W2079" i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W2106" i="1"/>
  <c r="W2107" i="1"/>
  <c r="Y2107" i="1" s="1"/>
  <c r="W2108" i="1"/>
  <c r="Y2108" i="1" s="1"/>
  <c r="W2109" i="1"/>
  <c r="Y2109" i="1" s="1"/>
  <c r="W2110" i="1"/>
  <c r="W2111" i="1"/>
  <c r="Y2111" i="1" s="1"/>
  <c r="W2112" i="1"/>
  <c r="Y2112" i="1" s="1"/>
  <c r="W2113" i="1"/>
  <c r="Y2113" i="1" s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W2122" i="1"/>
  <c r="W2123" i="1"/>
  <c r="W2124" i="1"/>
  <c r="Y2124" i="1" s="1"/>
  <c r="W2125" i="1"/>
  <c r="W2126" i="1"/>
  <c r="W2127" i="1"/>
  <c r="Y2127" i="1" s="1"/>
  <c r="W2128" i="1"/>
  <c r="Y2128" i="1" s="1"/>
  <c r="W2129" i="1"/>
  <c r="Y2129" i="1" s="1"/>
  <c r="W2130" i="1"/>
  <c r="W2131" i="1"/>
  <c r="Y2131" i="1" s="1"/>
  <c r="W2132" i="1"/>
  <c r="Y2132" i="1" s="1"/>
  <c r="W2133" i="1"/>
  <c r="Y2133" i="1" s="1"/>
  <c r="W2134" i="1"/>
  <c r="W2135" i="1"/>
  <c r="Y2135" i="1" s="1"/>
  <c r="W2136" i="1"/>
  <c r="Y2136" i="1" s="1"/>
  <c r="W2137" i="1"/>
  <c r="Y2137" i="1" s="1"/>
  <c r="W2138" i="1"/>
  <c r="W2139" i="1"/>
  <c r="Y2139" i="1" s="1"/>
  <c r="W2140" i="1"/>
  <c r="Y2140" i="1" s="1"/>
  <c r="W2141" i="1"/>
  <c r="W2142" i="1"/>
  <c r="W2143" i="1"/>
  <c r="W2144" i="1"/>
  <c r="Y2144" i="1" s="1"/>
  <c r="W2145" i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Y2153" i="1" s="1"/>
  <c r="W2154" i="1"/>
  <c r="W2155" i="1"/>
  <c r="Y2155" i="1" s="1"/>
  <c r="W2156" i="1"/>
  <c r="Y2156" i="1" s="1"/>
  <c r="W2157" i="1"/>
  <c r="W2158" i="1"/>
  <c r="W2159" i="1"/>
  <c r="Y2159" i="1" s="1"/>
  <c r="W2160" i="1"/>
  <c r="Y2160" i="1" s="1"/>
  <c r="W2161" i="1"/>
  <c r="Y2161" i="1" s="1"/>
  <c r="W2162" i="1"/>
  <c r="W2163" i="1"/>
  <c r="Y2163" i="1" s="1"/>
  <c r="W2164" i="1"/>
  <c r="Y2164" i="1" s="1"/>
  <c r="W2165" i="1"/>
  <c r="W2166" i="1"/>
  <c r="W2167" i="1"/>
  <c r="Y2167" i="1" s="1"/>
  <c r="W2168" i="1"/>
  <c r="Y2168" i="1" s="1"/>
  <c r="W2169" i="1"/>
  <c r="Y2169" i="1" s="1"/>
  <c r="W2170" i="1"/>
  <c r="W2171" i="1"/>
  <c r="Y2171" i="1" s="1"/>
  <c r="W2172" i="1"/>
  <c r="Y2172" i="1" s="1"/>
  <c r="W2173" i="1"/>
  <c r="Y2173" i="1" s="1"/>
  <c r="W2174" i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Y2181" i="1" s="1"/>
  <c r="W2182" i="1"/>
  <c r="W2183" i="1"/>
  <c r="Y2183" i="1" s="1"/>
  <c r="W2184" i="1"/>
  <c r="Y2184" i="1" s="1"/>
  <c r="W2185" i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Y2418" i="1" s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Y2426" i="1" s="1"/>
  <c r="W2427" i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W2436" i="1"/>
  <c r="X2436" i="1" s="1"/>
  <c r="Z2436" i="1" s="1"/>
  <c r="W2437" i="1"/>
  <c r="Y2437" i="1" s="1"/>
  <c r="W2438" i="1"/>
  <c r="Y2438" i="1" s="1"/>
  <c r="W2439" i="1"/>
  <c r="W2440" i="1"/>
  <c r="W2441" i="1"/>
  <c r="Y2441" i="1" s="1"/>
  <c r="W2442" i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W2467" i="1"/>
  <c r="W2468" i="1"/>
  <c r="W2469" i="1"/>
  <c r="Y2469" i="1" s="1"/>
  <c r="W2470" i="1"/>
  <c r="Y2470" i="1" s="1"/>
  <c r="W2471" i="1"/>
  <c r="W2472" i="1"/>
  <c r="Y2472" i="1" s="1"/>
  <c r="W2473" i="1"/>
  <c r="Y2473" i="1" s="1"/>
  <c r="W2474" i="1"/>
  <c r="Y2474" i="1" s="1"/>
  <c r="W2475" i="1"/>
  <c r="W2476" i="1"/>
  <c r="Y2476" i="1" s="1"/>
  <c r="W2477" i="1"/>
  <c r="Y2477" i="1" s="1"/>
  <c r="W2478" i="1"/>
  <c r="Y2478" i="1" s="1"/>
  <c r="W2479" i="1"/>
  <c r="W2480" i="1"/>
  <c r="Y2480" i="1" s="1"/>
  <c r="W2481" i="1"/>
  <c r="Y2481" i="1" s="1"/>
  <c r="W2482" i="1"/>
  <c r="Y2482" i="1" s="1"/>
  <c r="W2483" i="1"/>
  <c r="W2484" i="1"/>
  <c r="Y2484" i="1" s="1"/>
  <c r="W2485" i="1"/>
  <c r="Y2485" i="1" s="1"/>
  <c r="W2486" i="1"/>
  <c r="W2487" i="1"/>
  <c r="W2488" i="1"/>
  <c r="Y2488" i="1" s="1"/>
  <c r="W2489" i="1"/>
  <c r="Y2489" i="1" s="1"/>
  <c r="W2490" i="1"/>
  <c r="Y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Y2498" i="1" s="1"/>
  <c r="W2499" i="1"/>
  <c r="W2500" i="1"/>
  <c r="Y2500" i="1" s="1"/>
  <c r="W2501" i="1"/>
  <c r="Y2501" i="1" s="1"/>
  <c r="W2502" i="1"/>
  <c r="Y2502" i="1" s="1"/>
  <c r="W2503" i="1"/>
  <c r="W2504" i="1"/>
  <c r="Y2504" i="1" s="1"/>
  <c r="W2505" i="1"/>
  <c r="Y2505" i="1" s="1"/>
  <c r="W2506" i="1"/>
  <c r="Y2506" i="1" s="1"/>
  <c r="W2507" i="1"/>
  <c r="W2508" i="1"/>
  <c r="Y2508" i="1" s="1"/>
  <c r="W2509" i="1"/>
  <c r="Y2509" i="1" s="1"/>
  <c r="W2510" i="1"/>
  <c r="Y2510" i="1" s="1"/>
  <c r="W2511" i="1"/>
  <c r="W2512" i="1"/>
  <c r="Y2512" i="1" s="1"/>
  <c r="W2513" i="1"/>
  <c r="Y2513" i="1" s="1"/>
  <c r="W2514" i="1"/>
  <c r="Y2514" i="1" s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Y2530" i="1" s="1"/>
  <c r="W2531" i="1"/>
  <c r="W2532" i="1"/>
  <c r="Y2532" i="1" s="1"/>
  <c r="W2533" i="1"/>
  <c r="Y2533" i="1" s="1"/>
  <c r="W2534" i="1"/>
  <c r="W2535" i="1"/>
  <c r="W2536" i="1"/>
  <c r="Y2536" i="1" s="1"/>
  <c r="W2537" i="1"/>
  <c r="Y2537" i="1" s="1"/>
  <c r="W2538" i="1"/>
  <c r="Y2538" i="1" s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Y2564" i="1" s="1"/>
  <c r="W2565" i="1"/>
  <c r="W2566" i="1"/>
  <c r="Y2566" i="1" s="1"/>
  <c r="W2567" i="1"/>
  <c r="W2568" i="1"/>
  <c r="Y2568" i="1" s="1"/>
  <c r="W2569" i="1"/>
  <c r="Y2569" i="1" s="1"/>
  <c r="W2570" i="1"/>
  <c r="W2571" i="1"/>
  <c r="W2572" i="1"/>
  <c r="O23" i="2" s="1"/>
  <c r="W2574" i="1"/>
  <c r="Y2574" i="1" s="1"/>
  <c r="W2575" i="1"/>
  <c r="Y2575" i="1" s="1"/>
  <c r="W2576" i="1"/>
  <c r="W2577" i="1"/>
  <c r="Y2577" i="1" s="1"/>
  <c r="W2578" i="1"/>
  <c r="Y2578" i="1" s="1"/>
  <c r="W2579" i="1"/>
  <c r="Y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Y2595" i="1" s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Y2603" i="1" s="1"/>
  <c r="W2604" i="1"/>
  <c r="W2605" i="1"/>
  <c r="Y2605" i="1" s="1"/>
  <c r="W2606" i="1"/>
  <c r="Y2606" i="1" s="1"/>
  <c r="W2608" i="1"/>
  <c r="W2609" i="1"/>
  <c r="W2610" i="1"/>
  <c r="Y2610" i="1" s="1"/>
  <c r="W2611" i="1"/>
  <c r="Y2611" i="1" s="1"/>
  <c r="W2612" i="1"/>
  <c r="Y2612" i="1" s="1"/>
  <c r="W2613" i="1"/>
  <c r="W2614" i="1"/>
  <c r="W2615" i="1"/>
  <c r="Y2615" i="1" s="1"/>
  <c r="W2616" i="1"/>
  <c r="W2617" i="1"/>
  <c r="W2618" i="1"/>
  <c r="Y2618" i="1" s="1"/>
  <c r="W2619" i="1"/>
  <c r="Y2619" i="1" s="1"/>
  <c r="W2620" i="1"/>
  <c r="Y2620" i="1" s="1"/>
  <c r="W2621" i="1"/>
  <c r="W2622" i="1"/>
  <c r="W2623" i="1"/>
  <c r="Y2623" i="1" s="1"/>
  <c r="W2624" i="1"/>
  <c r="Y2624" i="1" s="1"/>
  <c r="W2625" i="1"/>
  <c r="W2626" i="1"/>
  <c r="Y2626" i="1" s="1"/>
  <c r="W2627" i="1"/>
  <c r="Y2627" i="1" s="1"/>
  <c r="W2628" i="1"/>
  <c r="W2629" i="1"/>
  <c r="W2630" i="1"/>
  <c r="Y2630" i="1" s="1"/>
  <c r="W2631" i="1"/>
  <c r="Y2631" i="1" s="1"/>
  <c r="W2632" i="1"/>
  <c r="Y2632" i="1" s="1"/>
  <c r="W2633" i="1"/>
  <c r="W2634" i="1"/>
  <c r="Y2634" i="1" s="1"/>
  <c r="W2635" i="1"/>
  <c r="Y2635" i="1" s="1"/>
  <c r="W2636" i="1"/>
  <c r="Y2636" i="1" s="1"/>
  <c r="W2637" i="1"/>
  <c r="W2638" i="1"/>
  <c r="Y2638" i="1" s="1"/>
  <c r="W2639" i="1"/>
  <c r="Y2639" i="1" s="1"/>
  <c r="W2640" i="1"/>
  <c r="W2641" i="1"/>
  <c r="W2642" i="1"/>
  <c r="Y2642" i="1" s="1"/>
  <c r="W2643" i="1"/>
  <c r="Y2643" i="1" s="1"/>
  <c r="W2644" i="1"/>
  <c r="Y2644" i="1" s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Y2652" i="1" s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Y2660" i="1" s="1"/>
  <c r="W2661" i="1"/>
  <c r="W2662" i="1"/>
  <c r="Y2662" i="1" s="1"/>
  <c r="W2663" i="1"/>
  <c r="Y2663" i="1" s="1"/>
  <c r="W2664" i="1"/>
  <c r="W2665" i="1"/>
  <c r="W2666" i="1"/>
  <c r="Y2666" i="1" s="1"/>
  <c r="W2667" i="1"/>
  <c r="Y2667" i="1" s="1"/>
  <c r="W2668" i="1"/>
  <c r="Y2668" i="1" s="1"/>
  <c r="W2669" i="1"/>
  <c r="W2670" i="1"/>
  <c r="Y2670" i="1" s="1"/>
  <c r="W2671" i="1"/>
  <c r="Y2671" i="1" s="1"/>
  <c r="W2672" i="1"/>
  <c r="Y2672" i="1" s="1"/>
  <c r="W2673" i="1"/>
  <c r="W2674" i="1"/>
  <c r="Y2674" i="1" s="1"/>
  <c r="W2675" i="1"/>
  <c r="Y2675" i="1" s="1"/>
  <c r="W2676" i="1"/>
  <c r="Y2676" i="1" s="1"/>
  <c r="W2677" i="1"/>
  <c r="W2678" i="1"/>
  <c r="Y2678" i="1" s="1"/>
  <c r="W2679" i="1"/>
  <c r="Y2679" i="1" s="1"/>
  <c r="W2680" i="1"/>
  <c r="Y2680" i="1" s="1"/>
  <c r="W2681" i="1"/>
  <c r="W2682" i="1"/>
  <c r="W2683" i="1"/>
  <c r="Y2683" i="1" s="1"/>
  <c r="W2684" i="1"/>
  <c r="Y2684" i="1" s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Y2692" i="1" s="1"/>
  <c r="W2693" i="1"/>
  <c r="W2694" i="1"/>
  <c r="W2695" i="1"/>
  <c r="Y2695" i="1" s="1"/>
  <c r="W2696" i="1"/>
  <c r="Y2696" i="1" s="1"/>
  <c r="W2697" i="1"/>
  <c r="W2698" i="1"/>
  <c r="Y2698" i="1" s="1"/>
  <c r="W2699" i="1"/>
  <c r="Y2699" i="1" s="1"/>
  <c r="W2700" i="1"/>
  <c r="Y2700" i="1" s="1"/>
  <c r="W2701" i="1"/>
  <c r="W2702" i="1"/>
  <c r="Y2702" i="1" s="1"/>
  <c r="W2703" i="1"/>
  <c r="Y2703" i="1" s="1"/>
  <c r="W2704" i="1"/>
  <c r="Y2704" i="1" s="1"/>
  <c r="W2705" i="1"/>
  <c r="W2706" i="1"/>
  <c r="W2707" i="1"/>
  <c r="O50" i="2" s="1"/>
  <c r="W2708" i="1"/>
  <c r="O51" i="2" s="1"/>
  <c r="W2709" i="1"/>
  <c r="W2710" i="1"/>
  <c r="O53" i="2" s="1"/>
  <c r="W2711" i="1"/>
  <c r="O54" i="2" s="1"/>
  <c r="W2712" i="1"/>
  <c r="W2713" i="1"/>
  <c r="W2714" i="1"/>
  <c r="W2715" i="1"/>
  <c r="W2716" i="1"/>
  <c r="W2717" i="1"/>
  <c r="W2718" i="1"/>
  <c r="W2719" i="1"/>
  <c r="O55" i="2" s="1"/>
  <c r="W2720" i="1"/>
  <c r="Y2720" i="1" s="1"/>
  <c r="W2721" i="1"/>
  <c r="W2722" i="1"/>
  <c r="Y2722" i="1" s="1"/>
  <c r="W2725" i="1"/>
  <c r="Y2725" i="1" s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X3596" i="1" s="1"/>
  <c r="Z3596" i="1" s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X3863" i="1" s="1"/>
  <c r="W3864" i="1"/>
  <c r="W3865" i="1"/>
  <c r="W3866" i="1"/>
  <c r="W3867" i="1"/>
  <c r="W3868" i="1"/>
  <c r="W3869" i="1"/>
  <c r="W3870" i="1"/>
  <c r="W3871" i="1"/>
  <c r="X3871" i="1" s="1"/>
  <c r="Z3871" i="1" s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X3887" i="1" s="1"/>
  <c r="Z3887" i="1" s="1"/>
  <c r="W3888" i="1"/>
  <c r="W3889" i="1"/>
  <c r="W3890" i="1"/>
  <c r="W3891" i="1"/>
  <c r="X3891" i="1" s="1"/>
  <c r="Z3891" i="1" s="1"/>
  <c r="W3892" i="1"/>
  <c r="W3893" i="1"/>
  <c r="W3894" i="1"/>
  <c r="W3895" i="1"/>
  <c r="W3896" i="1"/>
  <c r="W3897" i="1"/>
  <c r="W3898" i="1"/>
  <c r="W3899" i="1"/>
  <c r="X3899" i="1" s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X3936" i="1" s="1"/>
  <c r="W3937" i="1"/>
  <c r="W3938" i="1"/>
  <c r="W3939" i="1"/>
  <c r="X3939" i="1" s="1"/>
  <c r="W3940" i="1"/>
  <c r="W3941" i="1"/>
  <c r="W3942" i="1"/>
  <c r="W3943" i="1"/>
  <c r="X3943" i="1" s="1"/>
  <c r="Z3943" i="1" s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X3967" i="1" s="1"/>
  <c r="Z3967" i="1" s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Y4832" i="1" s="1"/>
  <c r="W4833" i="1"/>
  <c r="Y4833" i="1" s="1"/>
  <c r="W4834" i="1"/>
  <c r="W4836" i="1"/>
  <c r="Y4836" i="1" s="1"/>
  <c r="W4837" i="1"/>
  <c r="Y4837" i="1" s="1"/>
  <c r="W4838" i="1"/>
  <c r="Y4838" i="1" s="1"/>
  <c r="W4839" i="1"/>
  <c r="W4840" i="1"/>
  <c r="Y4840" i="1" s="1"/>
  <c r="W4841" i="1"/>
  <c r="Y4841" i="1" s="1"/>
  <c r="W4842" i="1"/>
  <c r="Y4842" i="1" s="1"/>
  <c r="W4843" i="1"/>
  <c r="W4844" i="1"/>
  <c r="Y4844" i="1" s="1"/>
  <c r="W4845" i="1"/>
  <c r="Y4845" i="1" s="1"/>
  <c r="W4846" i="1"/>
  <c r="Y4846" i="1" s="1"/>
  <c r="W4847" i="1"/>
  <c r="W4848" i="1"/>
  <c r="Y4848" i="1" s="1"/>
  <c r="W4849" i="1"/>
  <c r="Y4849" i="1" s="1"/>
  <c r="W4850" i="1"/>
  <c r="Y4850" i="1" s="1"/>
  <c r="W4851" i="1"/>
  <c r="W4852" i="1"/>
  <c r="Y4852" i="1" s="1"/>
  <c r="W4853" i="1"/>
  <c r="Y4853" i="1" s="1"/>
  <c r="W4854" i="1"/>
  <c r="Y4854" i="1" s="1"/>
  <c r="W4855" i="1"/>
  <c r="W4856" i="1"/>
  <c r="Y4856" i="1" s="1"/>
  <c r="W4857" i="1"/>
  <c r="Y4857" i="1" s="1"/>
  <c r="W4858" i="1"/>
  <c r="Y4858" i="1" s="1"/>
  <c r="W4859" i="1"/>
  <c r="W4860" i="1"/>
  <c r="Y4860" i="1" s="1"/>
  <c r="W4861" i="1"/>
  <c r="Y4861" i="1" s="1"/>
  <c r="W4862" i="1"/>
  <c r="Y4862" i="1" s="1"/>
  <c r="W4863" i="1"/>
  <c r="W4864" i="1"/>
  <c r="Y4864" i="1" s="1"/>
  <c r="W4865" i="1"/>
  <c r="Y4865" i="1" s="1"/>
  <c r="W4866" i="1"/>
  <c r="Y4866" i="1" s="1"/>
  <c r="W4867" i="1"/>
  <c r="W4868" i="1"/>
  <c r="Y4868" i="1" s="1"/>
  <c r="W4869" i="1"/>
  <c r="Y4869" i="1" s="1"/>
  <c r="W4870" i="1"/>
  <c r="Y4870" i="1" s="1"/>
  <c r="W4871" i="1"/>
  <c r="W4872" i="1"/>
  <c r="Y4872" i="1" s="1"/>
  <c r="W4873" i="1"/>
  <c r="Y4873" i="1" s="1"/>
  <c r="W4874" i="1"/>
  <c r="Y4874" i="1" s="1"/>
  <c r="W4875" i="1"/>
  <c r="W4876" i="1"/>
  <c r="Y4876" i="1" s="1"/>
  <c r="W4877" i="1"/>
  <c r="Y4877" i="1" s="1"/>
  <c r="W4878" i="1"/>
  <c r="Y4878" i="1" s="1"/>
  <c r="W4879" i="1"/>
  <c r="W4880" i="1"/>
  <c r="Y4880" i="1" s="1"/>
  <c r="W4881" i="1"/>
  <c r="Y4881" i="1" s="1"/>
  <c r="W4882" i="1"/>
  <c r="Y4882" i="1" s="1"/>
  <c r="W4883" i="1"/>
  <c r="W4884" i="1"/>
  <c r="Y4884" i="1" s="1"/>
  <c r="W4885" i="1"/>
  <c r="Y4885" i="1" s="1"/>
  <c r="W4886" i="1"/>
  <c r="W4887" i="1"/>
  <c r="W4888" i="1"/>
  <c r="Y4888" i="1" s="1"/>
  <c r="W4889" i="1"/>
  <c r="Y4889" i="1" s="1"/>
  <c r="W4890" i="1"/>
  <c r="Y4890" i="1" s="1"/>
  <c r="W4891" i="1"/>
  <c r="W4892" i="1"/>
  <c r="Y4892" i="1" s="1"/>
  <c r="W4893" i="1"/>
  <c r="Y4893" i="1" s="1"/>
  <c r="W4894" i="1"/>
  <c r="W4895" i="1"/>
  <c r="W4896" i="1"/>
  <c r="Y4896" i="1" s="1"/>
  <c r="W4897" i="1"/>
  <c r="Y4897" i="1" s="1"/>
  <c r="W4898" i="1"/>
  <c r="Y4898" i="1" s="1"/>
  <c r="W4899" i="1"/>
  <c r="W4900" i="1"/>
  <c r="Y4900" i="1" s="1"/>
  <c r="W4901" i="1"/>
  <c r="Y4901" i="1" s="1"/>
  <c r="W4902" i="1"/>
  <c r="Y4902" i="1" s="1"/>
  <c r="W4903" i="1"/>
  <c r="W4904" i="1"/>
  <c r="Y4904" i="1" s="1"/>
  <c r="W4905" i="1"/>
  <c r="Y4905" i="1" s="1"/>
  <c r="W4906" i="1"/>
  <c r="Y4906" i="1" s="1"/>
  <c r="W4907" i="1"/>
  <c r="W4908" i="1"/>
  <c r="Y4908" i="1" s="1"/>
  <c r="W4909" i="1"/>
  <c r="Y4909" i="1" s="1"/>
  <c r="W4910" i="1"/>
  <c r="Y4910" i="1" s="1"/>
  <c r="W4911" i="1"/>
  <c r="W4912" i="1"/>
  <c r="Y4912" i="1" s="1"/>
  <c r="W4913" i="1"/>
  <c r="Y4913" i="1" s="1"/>
  <c r="W4914" i="1"/>
  <c r="Y4914" i="1" s="1"/>
  <c r="W4915" i="1"/>
  <c r="W4916" i="1"/>
  <c r="Y4916" i="1" s="1"/>
  <c r="W4917" i="1"/>
  <c r="Y4917" i="1" s="1"/>
  <c r="W4918" i="1"/>
  <c r="Y4918" i="1" s="1"/>
  <c r="W4919" i="1"/>
  <c r="W4920" i="1"/>
  <c r="Y4920" i="1" s="1"/>
  <c r="W4921" i="1"/>
  <c r="Y4921" i="1" s="1"/>
  <c r="W4922" i="1"/>
  <c r="Y4922" i="1" s="1"/>
  <c r="W4923" i="1"/>
  <c r="W4924" i="1"/>
  <c r="Y4924" i="1" s="1"/>
  <c r="W4925" i="1"/>
  <c r="Y4925" i="1" s="1"/>
  <c r="W4928" i="1"/>
  <c r="Y4928" i="1" s="1"/>
  <c r="W4929" i="1"/>
  <c r="W4930" i="1"/>
  <c r="Y4930" i="1" s="1"/>
  <c r="W4931" i="1"/>
  <c r="Y4931" i="1" s="1"/>
  <c r="W4932" i="1"/>
  <c r="Y4932" i="1" s="1"/>
  <c r="W4933" i="1"/>
  <c r="W4934" i="1"/>
  <c r="Y4934" i="1" s="1"/>
  <c r="W4935" i="1"/>
  <c r="Y4935" i="1" s="1"/>
  <c r="W4936" i="1"/>
  <c r="Y4936" i="1" s="1"/>
  <c r="W4937" i="1"/>
  <c r="W4938" i="1"/>
  <c r="Y4938" i="1" s="1"/>
  <c r="W4939" i="1"/>
  <c r="Y4939" i="1" s="1"/>
  <c r="W4940" i="1"/>
  <c r="Y4940" i="1" s="1"/>
  <c r="W4941" i="1"/>
  <c r="W4942" i="1"/>
  <c r="Y4942" i="1" s="1"/>
  <c r="W4943" i="1"/>
  <c r="Y4943" i="1" s="1"/>
  <c r="W4944" i="1"/>
  <c r="Y4944" i="1" s="1"/>
  <c r="W4945" i="1"/>
  <c r="W4946" i="1"/>
  <c r="Y4946" i="1" s="1"/>
  <c r="W4947" i="1"/>
  <c r="Y4947" i="1" s="1"/>
  <c r="W4948" i="1"/>
  <c r="W4949" i="1"/>
  <c r="W4950" i="1"/>
  <c r="Y4950" i="1" s="1"/>
  <c r="W4951" i="1"/>
  <c r="Y4951" i="1" s="1"/>
  <c r="W4952" i="1"/>
  <c r="Y4952" i="1" s="1"/>
  <c r="W4953" i="1"/>
  <c r="W4954" i="1"/>
  <c r="Y4954" i="1" s="1"/>
  <c r="W4955" i="1"/>
  <c r="Y4955" i="1" s="1"/>
  <c r="W4956" i="1"/>
  <c r="Y4956" i="1" s="1"/>
  <c r="W4957" i="1"/>
  <c r="W4958" i="1"/>
  <c r="Y4958" i="1" s="1"/>
  <c r="W4959" i="1"/>
  <c r="Y4959" i="1" s="1"/>
  <c r="W4960" i="1"/>
  <c r="Y4960" i="1" s="1"/>
  <c r="W4961" i="1"/>
  <c r="W4962" i="1"/>
  <c r="Y4962" i="1" s="1"/>
  <c r="W4964" i="1"/>
  <c r="Y4964" i="1" s="1"/>
  <c r="W4965" i="1"/>
  <c r="Y4965" i="1" s="1"/>
  <c r="W4968" i="1"/>
  <c r="W4969" i="1"/>
  <c r="Y4969" i="1" s="1"/>
  <c r="W4970" i="1"/>
  <c r="W4971" i="1"/>
  <c r="W4972" i="1"/>
  <c r="W4973" i="1"/>
  <c r="W4974" i="1"/>
  <c r="W4975" i="1"/>
  <c r="W4976" i="1"/>
  <c r="W4977" i="1"/>
  <c r="W4978" i="1"/>
  <c r="Y4978" i="1" s="1"/>
  <c r="W5027" i="1"/>
  <c r="W5028" i="1"/>
  <c r="W5029" i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Y6156" i="1" s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Y6178" i="1" s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AA6453" i="1" s="1"/>
  <c r="W6454" i="1"/>
  <c r="W6455" i="1"/>
  <c r="W6456" i="1"/>
  <c r="AA6456" i="1" s="1"/>
  <c r="W6457" i="1"/>
  <c r="AA6457" i="1" s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AA6506" i="1" s="1"/>
  <c r="W6507" i="1"/>
  <c r="AA6507" i="1" s="1"/>
  <c r="W6508" i="1"/>
  <c r="AA6508" i="1" s="1"/>
  <c r="W6509" i="1"/>
  <c r="W6510" i="1"/>
  <c r="AA6510" i="1" s="1"/>
  <c r="W6511" i="1"/>
  <c r="W6512" i="1"/>
  <c r="AA6512" i="1" s="1"/>
  <c r="W6513" i="1"/>
  <c r="W6514" i="1"/>
  <c r="W6515" i="1"/>
  <c r="W6516" i="1"/>
  <c r="Y6516" i="1" s="1"/>
  <c r="W6517" i="1"/>
  <c r="W6518" i="1"/>
  <c r="W6519" i="1"/>
  <c r="Y6519" i="1" s="1"/>
  <c r="W6520" i="1"/>
  <c r="Y6520" i="1" s="1"/>
  <c r="W6521" i="1"/>
  <c r="W6522" i="1"/>
  <c r="Y6522" i="1" s="1"/>
  <c r="W6523" i="1"/>
  <c r="Y6523" i="1" s="1"/>
  <c r="W6524" i="1"/>
  <c r="Y6524" i="1" s="1"/>
  <c r="W6525" i="1"/>
  <c r="W6526" i="1"/>
  <c r="Y6526" i="1" s="1"/>
  <c r="W6527" i="1"/>
  <c r="Y6527" i="1" s="1"/>
  <c r="W6528" i="1"/>
  <c r="Y6528" i="1" s="1"/>
  <c r="W6529" i="1"/>
  <c r="W6530" i="1"/>
  <c r="Y6530" i="1" s="1"/>
  <c r="W6531" i="1"/>
  <c r="Y6531" i="1" s="1"/>
  <c r="W6532" i="1"/>
  <c r="Y6532" i="1" s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AA6939" i="1" s="1"/>
  <c r="W6940" i="1"/>
  <c r="AA6940" i="1" s="1"/>
  <c r="W6941" i="1"/>
  <c r="W6942" i="1"/>
  <c r="AA6942" i="1" s="1"/>
  <c r="W6943" i="1"/>
  <c r="W6944" i="1"/>
  <c r="W6945" i="1"/>
  <c r="W6946" i="1"/>
  <c r="AA6946" i="1" s="1"/>
  <c r="W6947" i="1"/>
  <c r="AA6947" i="1" s="1"/>
  <c r="W6948" i="1"/>
  <c r="AA6948" i="1" s="1"/>
  <c r="W6949" i="1"/>
  <c r="AA6949" i="1" s="1"/>
  <c r="W6950" i="1"/>
  <c r="AA6950" i="1" s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Y7031" i="1" s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Y7191" i="1" s="1"/>
  <c r="W7192" i="1"/>
  <c r="W7193" i="1"/>
  <c r="Y7193" i="1" s="1"/>
  <c r="W7194" i="1"/>
  <c r="Y7194" i="1" s="1"/>
  <c r="W7195" i="1"/>
  <c r="Y7195" i="1" s="1"/>
  <c r="W7196" i="1"/>
  <c r="W7201" i="1"/>
  <c r="Y7201" i="1" s="1"/>
  <c r="W7202" i="1"/>
  <c r="Y7202" i="1" s="1"/>
  <c r="W7204" i="1"/>
  <c r="Y7204" i="1" s="1"/>
  <c r="W7205" i="1"/>
  <c r="W7206" i="1"/>
  <c r="Y7206" i="1" s="1"/>
  <c r="W7207" i="1"/>
  <c r="Y7207" i="1" s="1"/>
  <c r="W7209" i="1"/>
  <c r="Y7209" i="1" s="1"/>
  <c r="W7210" i="1"/>
  <c r="Y7210" i="1" s="1"/>
  <c r="W7211" i="1"/>
  <c r="W7212" i="1"/>
  <c r="Y7212" i="1" s="1"/>
  <c r="W7213" i="1"/>
  <c r="Y7213" i="1" s="1"/>
  <c r="W7214" i="1"/>
  <c r="W7215" i="1"/>
  <c r="Y7215" i="1" s="1"/>
  <c r="W7216" i="1"/>
  <c r="Y7216" i="1" s="1"/>
  <c r="W7217" i="1"/>
  <c r="Y7217" i="1" s="1"/>
  <c r="W7218" i="1"/>
  <c r="W7219" i="1"/>
  <c r="Y7219" i="1" s="1"/>
  <c r="W7220" i="1"/>
  <c r="Y7220" i="1" s="1"/>
  <c r="W7221" i="1"/>
  <c r="Y7221" i="1" s="1"/>
  <c r="W7222" i="1"/>
  <c r="W7223" i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W7231" i="1"/>
  <c r="Y7231" i="1" s="1"/>
  <c r="W7232" i="1"/>
  <c r="Y7232" i="1" s="1"/>
  <c r="W7233" i="1"/>
  <c r="Y7233" i="1" s="1"/>
  <c r="W7234" i="1"/>
  <c r="W7235" i="1"/>
  <c r="Y7235" i="1" s="1"/>
  <c r="W7236" i="1"/>
  <c r="Y7236" i="1" s="1"/>
  <c r="W7237" i="1"/>
  <c r="Y7237" i="1" s="1"/>
  <c r="W7238" i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W7247" i="1"/>
  <c r="Y7247" i="1" s="1"/>
  <c r="W7248" i="1"/>
  <c r="Y7248" i="1" s="1"/>
  <c r="W7249" i="1"/>
  <c r="Y7249" i="1" s="1"/>
  <c r="W7250" i="1"/>
  <c r="W7251" i="1"/>
  <c r="Y7251" i="1" s="1"/>
  <c r="W7252" i="1"/>
  <c r="Y7252" i="1" s="1"/>
  <c r="W7253" i="1"/>
  <c r="Y7253" i="1" s="1"/>
  <c r="W7254" i="1"/>
  <c r="W7255" i="1"/>
  <c r="Y7255" i="1" s="1"/>
  <c r="W7256" i="1"/>
  <c r="Y7256" i="1" s="1"/>
  <c r="W7257" i="1"/>
  <c r="Y7257" i="1" s="1"/>
  <c r="W7259" i="1"/>
  <c r="Y7259" i="1" s="1"/>
  <c r="W7260" i="1"/>
  <c r="Y7260" i="1" s="1"/>
  <c r="W7261" i="1"/>
  <c r="Y7261" i="1" s="1"/>
  <c r="W7262" i="1"/>
  <c r="Y7262" i="1" s="1"/>
  <c r="W7263" i="1"/>
  <c r="W7264" i="1"/>
  <c r="Y7264" i="1" s="1"/>
  <c r="W7265" i="1"/>
  <c r="Y7265" i="1" s="1"/>
  <c r="W7266" i="1"/>
  <c r="Y7266" i="1" s="1"/>
  <c r="W7268" i="1"/>
  <c r="W7270" i="1"/>
  <c r="Y7270" i="1" s="1"/>
  <c r="W7272" i="1"/>
  <c r="Y7272" i="1" s="1"/>
  <c r="W7273" i="1"/>
  <c r="Y7273" i="1" s="1"/>
  <c r="W7276" i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W7285" i="1"/>
  <c r="Y7285" i="1" s="1"/>
  <c r="W7286" i="1"/>
  <c r="Y7286" i="1" s="1"/>
  <c r="W7287" i="1"/>
  <c r="Y7287" i="1" s="1"/>
  <c r="W7288" i="1"/>
  <c r="W7289" i="1"/>
  <c r="W7290" i="1"/>
  <c r="Y7290" i="1" s="1"/>
  <c r="W7291" i="1"/>
  <c r="Y7291" i="1" s="1"/>
  <c r="W7292" i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1" i="1"/>
  <c r="W7302" i="1"/>
  <c r="Y7302" i="1" s="1"/>
  <c r="W7303" i="1"/>
  <c r="Y7303" i="1" s="1"/>
  <c r="W7304" i="1"/>
  <c r="Y7304" i="1" s="1"/>
  <c r="W7305" i="1"/>
  <c r="W7306" i="1"/>
  <c r="Y7306" i="1" s="1"/>
  <c r="W7307" i="1"/>
  <c r="Y7307" i="1" s="1"/>
  <c r="W7308" i="1"/>
  <c r="Y7308" i="1" s="1"/>
  <c r="W7309" i="1"/>
  <c r="W7310" i="1"/>
  <c r="Y7310" i="1" s="1"/>
  <c r="W7313" i="1"/>
  <c r="W7314" i="1"/>
  <c r="W7315" i="1"/>
  <c r="W7316" i="1"/>
  <c r="W7317" i="1"/>
  <c r="W7318" i="1"/>
  <c r="W7339" i="1"/>
  <c r="W7340" i="1"/>
  <c r="W7377" i="1"/>
  <c r="W7379" i="1"/>
  <c r="W7380" i="1"/>
  <c r="Z7380" i="1" s="1"/>
  <c r="W7382" i="1"/>
  <c r="W7383" i="1"/>
  <c r="W7385" i="1"/>
  <c r="AA7385" i="1" s="1"/>
  <c r="W7386" i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Y7456" i="1" s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Y7444" i="1" s="1"/>
  <c r="AB7443" i="1"/>
  <c r="AB7442" i="1"/>
  <c r="AB7440" i="1"/>
  <c r="Y7440" i="1" s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Y7428" i="1" s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Y7412" i="1" s="1"/>
  <c r="AB7411" i="1"/>
  <c r="AB7410" i="1"/>
  <c r="AB7409" i="1"/>
  <c r="Y7409" i="1"/>
  <c r="AB7407" i="1"/>
  <c r="AB7408" i="1"/>
  <c r="AB7406" i="1"/>
  <c r="AB7405" i="1"/>
  <c r="AB7402" i="1"/>
  <c r="AB7404" i="1"/>
  <c r="Y7404" i="1" s="1"/>
  <c r="AB7403" i="1"/>
  <c r="AB7399" i="1"/>
  <c r="AB7401" i="1"/>
  <c r="AB7400" i="1"/>
  <c r="AB7397" i="1"/>
  <c r="AB7398" i="1"/>
  <c r="AB7394" i="1"/>
  <c r="AB7396" i="1"/>
  <c r="Y7396" i="1" s="1"/>
  <c r="AB7395" i="1"/>
  <c r="AB7392" i="1"/>
  <c r="AB7393" i="1"/>
  <c r="AB7391" i="1"/>
  <c r="Y7391" i="1" s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Y7381" i="1" s="1"/>
  <c r="AB7380" i="1"/>
  <c r="Y7380" i="1" s="1"/>
  <c r="AB7379" i="1"/>
  <c r="AB7377" i="1"/>
  <c r="AB7378" i="1"/>
  <c r="V7377" i="1"/>
  <c r="X7385" i="1"/>
  <c r="AA7384" i="1"/>
  <c r="Z7388" i="1"/>
  <c r="AA7412" i="1"/>
  <c r="Z7457" i="1"/>
  <c r="Z7444" i="1"/>
  <c r="Z7416" i="1"/>
  <c r="Z7390" i="1"/>
  <c r="AA7388" i="1"/>
  <c r="Z7386" i="1"/>
  <c r="Z7384" i="1"/>
  <c r="AA7380" i="1"/>
  <c r="AA6951" i="1"/>
  <c r="AA6501" i="1"/>
  <c r="I56" i="2"/>
  <c r="I2" i="2"/>
  <c r="Y1583" i="1"/>
  <c r="Y4" i="1"/>
  <c r="Y8" i="1"/>
  <c r="Y11" i="1"/>
  <c r="Y12" i="1"/>
  <c r="Y16" i="1"/>
  <c r="Y17" i="1"/>
  <c r="Y19" i="1"/>
  <c r="Y20" i="1"/>
  <c r="Y24" i="1"/>
  <c r="Y28" i="1"/>
  <c r="Y32" i="1"/>
  <c r="Y33" i="1"/>
  <c r="Y36" i="1"/>
  <c r="Y40" i="1"/>
  <c r="Y44" i="1"/>
  <c r="Y45" i="1"/>
  <c r="Y48" i="1"/>
  <c r="Y49" i="1"/>
  <c r="Y52" i="1"/>
  <c r="Y56" i="1"/>
  <c r="Y57" i="1"/>
  <c r="Y60" i="1"/>
  <c r="Y61" i="1"/>
  <c r="Y64" i="1"/>
  <c r="Y68" i="1"/>
  <c r="Y71" i="1"/>
  <c r="Y72" i="1"/>
  <c r="Y73" i="1"/>
  <c r="Y76" i="1"/>
  <c r="Y80" i="1"/>
  <c r="Y81" i="1"/>
  <c r="Y84" i="1"/>
  <c r="Y88" i="1"/>
  <c r="Y91" i="1"/>
  <c r="Y92" i="1"/>
  <c r="Y93" i="1"/>
  <c r="Y96" i="1"/>
  <c r="Y99" i="1"/>
  <c r="Y100" i="1"/>
  <c r="Y104" i="1"/>
  <c r="Y105" i="1"/>
  <c r="Y108" i="1"/>
  <c r="Y112" i="1"/>
  <c r="Y113" i="1"/>
  <c r="Y116" i="1"/>
  <c r="Y120" i="1"/>
  <c r="Y123" i="1"/>
  <c r="Y124" i="1"/>
  <c r="Y125" i="1"/>
  <c r="Y128" i="1"/>
  <c r="Y131" i="1"/>
  <c r="Y132" i="1"/>
  <c r="Y136" i="1"/>
  <c r="Y137" i="1"/>
  <c r="Y139" i="1"/>
  <c r="Y140" i="1"/>
  <c r="Y144" i="1"/>
  <c r="Y145" i="1"/>
  <c r="Y148" i="1"/>
  <c r="Y152" i="1"/>
  <c r="Y156" i="1"/>
  <c r="Y157" i="1"/>
  <c r="Y160" i="1"/>
  <c r="Y161" i="1"/>
  <c r="Y164" i="1"/>
  <c r="Y168" i="1"/>
  <c r="Y169" i="1"/>
  <c r="Y172" i="1"/>
  <c r="Y173" i="1"/>
  <c r="Y176" i="1"/>
  <c r="Y180" i="1"/>
  <c r="Y184" i="1"/>
  <c r="Y185" i="1"/>
  <c r="Y187" i="1"/>
  <c r="Y188" i="1"/>
  <c r="Y192" i="1"/>
  <c r="Y196" i="1"/>
  <c r="Y200" i="1"/>
  <c r="Y201" i="1"/>
  <c r="Y204" i="1"/>
  <c r="Y208" i="1"/>
  <c r="Y211" i="1"/>
  <c r="Y212" i="1"/>
  <c r="Y216" i="1"/>
  <c r="Y220" i="1"/>
  <c r="Y222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1" i="1"/>
  <c r="Y312" i="1"/>
  <c r="Y316" i="1"/>
  <c r="Y320" i="1"/>
  <c r="Y324" i="1"/>
  <c r="Y328" i="1"/>
  <c r="Y332" i="1"/>
  <c r="Y336" i="1"/>
  <c r="Y339" i="1"/>
  <c r="Y340" i="1"/>
  <c r="Y344" i="1"/>
  <c r="Y348" i="1"/>
  <c r="Y350" i="1"/>
  <c r="Y352" i="1"/>
  <c r="Y356" i="1"/>
  <c r="Y360" i="1"/>
  <c r="Y364" i="1"/>
  <c r="Y368" i="1"/>
  <c r="Y372" i="1"/>
  <c r="Y375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39" i="1"/>
  <c r="Y440" i="1"/>
  <c r="Y444" i="1"/>
  <c r="Y446" i="1"/>
  <c r="Y448" i="1"/>
  <c r="Y452" i="1"/>
  <c r="Y456" i="1"/>
  <c r="Y459" i="1"/>
  <c r="Y460" i="1"/>
  <c r="Y464" i="1"/>
  <c r="Y467" i="1"/>
  <c r="Y468" i="1"/>
  <c r="Y472" i="1"/>
  <c r="Y476" i="1"/>
  <c r="Y478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57" i="1"/>
  <c r="Y560" i="1"/>
  <c r="Y564" i="1"/>
  <c r="Y568" i="1"/>
  <c r="Y572" i="1"/>
  <c r="Y573" i="1"/>
  <c r="Y576" i="1"/>
  <c r="Y580" i="1"/>
  <c r="Y584" i="1"/>
  <c r="Y585" i="1"/>
  <c r="Y588" i="1"/>
  <c r="Y589" i="1"/>
  <c r="Y592" i="1"/>
  <c r="Y596" i="1"/>
  <c r="Y597" i="1"/>
  <c r="Y600" i="1"/>
  <c r="Y601" i="1"/>
  <c r="Y604" i="1"/>
  <c r="Y608" i="1"/>
  <c r="Y612" i="1"/>
  <c r="Y613" i="1"/>
  <c r="Y616" i="1"/>
  <c r="Y620" i="1"/>
  <c r="Y621" i="1"/>
  <c r="Y624" i="1"/>
  <c r="Y628" i="1"/>
  <c r="Y631" i="1"/>
  <c r="Y632" i="1"/>
  <c r="Y633" i="1"/>
  <c r="Y636" i="1"/>
  <c r="Y639" i="1"/>
  <c r="Y640" i="1"/>
  <c r="Y644" i="1"/>
  <c r="Y645" i="1"/>
  <c r="Y648" i="1"/>
  <c r="Y652" i="1"/>
  <c r="Y653" i="1"/>
  <c r="Y656" i="1"/>
  <c r="Y659" i="1"/>
  <c r="Y660" i="1"/>
  <c r="Y664" i="1"/>
  <c r="Y665" i="1"/>
  <c r="Y668" i="1"/>
  <c r="Y672" i="1"/>
  <c r="Y676" i="1"/>
  <c r="Y677" i="1"/>
  <c r="Y680" i="1"/>
  <c r="Y684" i="1"/>
  <c r="Y685" i="1"/>
  <c r="Y688" i="1"/>
  <c r="Y692" i="1"/>
  <c r="Y696" i="1"/>
  <c r="Y697" i="1"/>
  <c r="Y700" i="1"/>
  <c r="Y701" i="1"/>
  <c r="Y704" i="1"/>
  <c r="Y708" i="1"/>
  <c r="Y709" i="1"/>
  <c r="Y712" i="1"/>
  <c r="Y713" i="1"/>
  <c r="Y716" i="1"/>
  <c r="Y720" i="1"/>
  <c r="Y723" i="1"/>
  <c r="Y724" i="1"/>
  <c r="Y725" i="1"/>
  <c r="Y728" i="1"/>
  <c r="Y731" i="1"/>
  <c r="Y732" i="1"/>
  <c r="Y736" i="1"/>
  <c r="Y740" i="1"/>
  <c r="Y741" i="1"/>
  <c r="Y744" i="1"/>
  <c r="Y748" i="1"/>
  <c r="Y752" i="1"/>
  <c r="Y756" i="1"/>
  <c r="Y760" i="1"/>
  <c r="Y761" i="1"/>
  <c r="Y764" i="1"/>
  <c r="Y765" i="1"/>
  <c r="Y768" i="1"/>
  <c r="Y772" i="1"/>
  <c r="Y773" i="1"/>
  <c r="Y776" i="1"/>
  <c r="Y777" i="1"/>
  <c r="Y780" i="1"/>
  <c r="Y781" i="1"/>
  <c r="Y784" i="1"/>
  <c r="Y787" i="1"/>
  <c r="Y788" i="1"/>
  <c r="Y789" i="1"/>
  <c r="Y792" i="1"/>
  <c r="Y793" i="1"/>
  <c r="Y796" i="1"/>
  <c r="Y800" i="1"/>
  <c r="Y804" i="1"/>
  <c r="Y808" i="1"/>
  <c r="Y812" i="1"/>
  <c r="Y813" i="1"/>
  <c r="Y815" i="1"/>
  <c r="Y816" i="1"/>
  <c r="Y820" i="1"/>
  <c r="Y824" i="1"/>
  <c r="Y828" i="1"/>
  <c r="Y829" i="1"/>
  <c r="Y832" i="1"/>
  <c r="Y833" i="1"/>
  <c r="Y835" i="1"/>
  <c r="Y836" i="1"/>
  <c r="Y837" i="1"/>
  <c r="Y840" i="1"/>
  <c r="Y844" i="1"/>
  <c r="Y845" i="1"/>
  <c r="Y848" i="1"/>
  <c r="Y849" i="1"/>
  <c r="Y851" i="1"/>
  <c r="Y852" i="1"/>
  <c r="Y853" i="1"/>
  <c r="Y856" i="1"/>
  <c r="Y859" i="1"/>
  <c r="Y860" i="1"/>
  <c r="Y861" i="1"/>
  <c r="Y864" i="1"/>
  <c r="Y865" i="1"/>
  <c r="Y868" i="1"/>
  <c r="Y869" i="1"/>
  <c r="Y872" i="1"/>
  <c r="Y876" i="1"/>
  <c r="Y877" i="1"/>
  <c r="Y880" i="1"/>
  <c r="Y881" i="1"/>
  <c r="Y884" i="1"/>
  <c r="Y885" i="1"/>
  <c r="Y888" i="1"/>
  <c r="Y892" i="1"/>
  <c r="Y893" i="1"/>
  <c r="Y896" i="1"/>
  <c r="Y897" i="1"/>
  <c r="Y900" i="1"/>
  <c r="Y901" i="1"/>
  <c r="Y904" i="1"/>
  <c r="Y908" i="1"/>
  <c r="Y909" i="1"/>
  <c r="Y912" i="1"/>
  <c r="Y913" i="1"/>
  <c r="Y916" i="1"/>
  <c r="Y917" i="1"/>
  <c r="Y920" i="1"/>
  <c r="Y924" i="1"/>
  <c r="Y925" i="1"/>
  <c r="Y927" i="1"/>
  <c r="Y928" i="1"/>
  <c r="Y929" i="1"/>
  <c r="Y932" i="1"/>
  <c r="Y933" i="1"/>
  <c r="Y936" i="1"/>
  <c r="Y940" i="1"/>
  <c r="Y941" i="1"/>
  <c r="Y944" i="1"/>
  <c r="Y945" i="1"/>
  <c r="Y948" i="1"/>
  <c r="Y949" i="1"/>
  <c r="Y952" i="1"/>
  <c r="Y956" i="1"/>
  <c r="Y957" i="1"/>
  <c r="Y960" i="1"/>
  <c r="Y961" i="1"/>
  <c r="Y964" i="1"/>
  <c r="Y968" i="1"/>
  <c r="Y971" i="1"/>
  <c r="Y972" i="1"/>
  <c r="Y973" i="1"/>
  <c r="Y976" i="1"/>
  <c r="Y977" i="1"/>
  <c r="Y980" i="1"/>
  <c r="Y984" i="1"/>
  <c r="Y988" i="1"/>
  <c r="Y989" i="1"/>
  <c r="Y992" i="1"/>
  <c r="Y993" i="1"/>
  <c r="Y996" i="1"/>
  <c r="Y1000" i="1"/>
  <c r="Y1004" i="1"/>
  <c r="Y1005" i="1"/>
  <c r="Y1008" i="1"/>
  <c r="Y1009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3" i="1"/>
  <c r="Y1064" i="1"/>
  <c r="Y1068" i="1"/>
  <c r="Y1072" i="1"/>
  <c r="Y1076" i="1"/>
  <c r="Y1080" i="1"/>
  <c r="Y1084" i="1"/>
  <c r="Y1088" i="1"/>
  <c r="Y1092" i="1"/>
  <c r="Y1094" i="1"/>
  <c r="Y1096" i="1"/>
  <c r="Y1100" i="1"/>
  <c r="Y1104" i="1"/>
  <c r="Y1108" i="1"/>
  <c r="Y1110" i="1"/>
  <c r="Y1112" i="1"/>
  <c r="Y1115" i="1"/>
  <c r="Y1116" i="1"/>
  <c r="Y1120" i="1"/>
  <c r="Y1124" i="1"/>
  <c r="Y1126" i="1"/>
  <c r="Y1128" i="1"/>
  <c r="Y1132" i="1"/>
  <c r="Y1136" i="1"/>
  <c r="Y1140" i="1"/>
  <c r="Y1144" i="1"/>
  <c r="Y1148" i="1"/>
  <c r="Y1152" i="1"/>
  <c r="Y1155" i="1"/>
  <c r="Y1156" i="1"/>
  <c r="Y1160" i="1"/>
  <c r="Y1164" i="1"/>
  <c r="Y1168" i="1"/>
  <c r="Y1172" i="1"/>
  <c r="Y1176" i="1"/>
  <c r="Y1180" i="1"/>
  <c r="Y1184" i="1"/>
  <c r="Y1188" i="1"/>
  <c r="Y1190" i="1"/>
  <c r="Y1192" i="1"/>
  <c r="Y1196" i="1"/>
  <c r="Y1200" i="1"/>
  <c r="Y1204" i="1"/>
  <c r="Y1206" i="1"/>
  <c r="Y1208" i="1"/>
  <c r="Y1212" i="1"/>
  <c r="Y1216" i="1"/>
  <c r="Y1220" i="1"/>
  <c r="Y1224" i="1"/>
  <c r="Y1228" i="1"/>
  <c r="Y1232" i="1"/>
  <c r="Y1233" i="1"/>
  <c r="Y1236" i="1"/>
  <c r="Y1237" i="1"/>
  <c r="Y1240" i="1"/>
  <c r="Y1244" i="1"/>
  <c r="Y1245" i="1"/>
  <c r="Y1247" i="1"/>
  <c r="Y1248" i="1"/>
  <c r="Y1249" i="1"/>
  <c r="Y1252" i="1"/>
  <c r="Y1253" i="1"/>
  <c r="Y1256" i="1"/>
  <c r="Y1257" i="1"/>
  <c r="Y1260" i="1"/>
  <c r="Y1261" i="1"/>
  <c r="Y1264" i="1"/>
  <c r="Y1265" i="1"/>
  <c r="Y1268" i="1"/>
  <c r="Y1269" i="1"/>
  <c r="Y1272" i="1"/>
  <c r="Y1273" i="1"/>
  <c r="Y1276" i="1"/>
  <c r="Y1280" i="1"/>
  <c r="Y1281" i="1"/>
  <c r="Y1284" i="1"/>
  <c r="Y1288" i="1"/>
  <c r="Y1292" i="1"/>
  <c r="Y1296" i="1"/>
  <c r="Y1297" i="1"/>
  <c r="Y1300" i="1"/>
  <c r="Y1301" i="1"/>
  <c r="Y1304" i="1"/>
  <c r="Y1308" i="1"/>
  <c r="Y1309" i="1"/>
  <c r="Y1311" i="1"/>
  <c r="Y1312" i="1"/>
  <c r="Y1316" i="1"/>
  <c r="Y1317" i="1"/>
  <c r="Y1320" i="1"/>
  <c r="Y1321" i="1"/>
  <c r="Y1323" i="1"/>
  <c r="Y1324" i="1"/>
  <c r="Y1328" i="1"/>
  <c r="Y1329" i="1"/>
  <c r="Y1332" i="1"/>
  <c r="Y1336" i="1"/>
  <c r="Y1337" i="1"/>
  <c r="Y1340" i="1"/>
  <c r="Y1344" i="1"/>
  <c r="Y1345" i="1"/>
  <c r="Y1350" i="1"/>
  <c r="Y1354" i="1"/>
  <c r="Y1358" i="1"/>
  <c r="Y1359" i="1"/>
  <c r="Y1363" i="1"/>
  <c r="Y1367" i="1"/>
  <c r="Y1368" i="1"/>
  <c r="Y1371" i="1"/>
  <c r="Y1372" i="1"/>
  <c r="Y1375" i="1"/>
  <c r="Y1376" i="1"/>
  <c r="Y1379" i="1"/>
  <c r="Y1380" i="1"/>
  <c r="Y1383" i="1"/>
  <c r="Y1387" i="1"/>
  <c r="Y1391" i="1"/>
  <c r="Y1392" i="1"/>
  <c r="Y1395" i="1"/>
  <c r="Y1396" i="1"/>
  <c r="Y1399" i="1"/>
  <c r="Y1400" i="1"/>
  <c r="Y1403" i="1"/>
  <c r="Y1404" i="1"/>
  <c r="Y1407" i="1"/>
  <c r="Y1408" i="1"/>
  <c r="Y1411" i="1"/>
  <c r="Y1415" i="1"/>
  <c r="Y1416" i="1"/>
  <c r="Y1419" i="1"/>
  <c r="Y1423" i="1"/>
  <c r="Y1424" i="1"/>
  <c r="Y1427" i="1"/>
  <c r="Y1431" i="1"/>
  <c r="Y1432" i="1"/>
  <c r="Y1435" i="1"/>
  <c r="Y1439" i="1"/>
  <c r="Y1443" i="1"/>
  <c r="Y1447" i="1"/>
  <c r="Y1448" i="1"/>
  <c r="Y1451" i="1"/>
  <c r="Y1452" i="1"/>
  <c r="Y1455" i="1"/>
  <c r="Y1456" i="1"/>
  <c r="Y1459" i="1"/>
  <c r="Y1463" i="1"/>
  <c r="Y1464" i="1"/>
  <c r="Y1467" i="1"/>
  <c r="Y1471" i="1"/>
  <c r="Y1472" i="1"/>
  <c r="Y1475" i="1"/>
  <c r="Y1476" i="1"/>
  <c r="Y1478" i="1"/>
  <c r="Y1479" i="1"/>
  <c r="Y1483" i="1"/>
  <c r="Y1484" i="1"/>
  <c r="Y1487" i="1"/>
  <c r="Y1491" i="1"/>
  <c r="Y1492" i="1"/>
  <c r="Y1495" i="1"/>
  <c r="Y1496" i="1"/>
  <c r="Y1499" i="1"/>
  <c r="Y1500" i="1"/>
  <c r="Y1503" i="1"/>
  <c r="Y1504" i="1"/>
  <c r="Y1507" i="1"/>
  <c r="Y1511" i="1"/>
  <c r="Y1512" i="1"/>
  <c r="Y1515" i="1"/>
  <c r="Y1519" i="1"/>
  <c r="Y1520" i="1"/>
  <c r="Y1523" i="1"/>
  <c r="Y1527" i="1"/>
  <c r="Y1528" i="1"/>
  <c r="Y1531" i="1"/>
  <c r="Y1535" i="1"/>
  <c r="Y1536" i="1"/>
  <c r="Y1539" i="1"/>
  <c r="Y1543" i="1"/>
  <c r="Y1544" i="1"/>
  <c r="Y1547" i="1"/>
  <c r="Y1551" i="1"/>
  <c r="Y1552" i="1"/>
  <c r="Y1555" i="1"/>
  <c r="Y1556" i="1"/>
  <c r="Y1559" i="1"/>
  <c r="Y1560" i="1"/>
  <c r="Y1563" i="1"/>
  <c r="Y1564" i="1"/>
  <c r="Y1567" i="1"/>
  <c r="Y1571" i="1"/>
  <c r="Y1572" i="1"/>
  <c r="Y1575" i="1"/>
  <c r="Y1576" i="1"/>
  <c r="Y1578" i="1"/>
  <c r="Y1579" i="1"/>
  <c r="Y1588" i="1"/>
  <c r="Y1589" i="1"/>
  <c r="Y1592" i="1"/>
  <c r="Y1600" i="1"/>
  <c r="Y1604" i="1"/>
  <c r="Y1607" i="1"/>
  <c r="Y1608" i="1"/>
  <c r="Y1609" i="1"/>
  <c r="Y1612" i="1"/>
  <c r="Y1615" i="1"/>
  <c r="Y1616" i="1"/>
  <c r="Y1620" i="1"/>
  <c r="Y1623" i="1"/>
  <c r="Y1624" i="1"/>
  <c r="Y1628" i="1"/>
  <c r="Y1632" i="1"/>
  <c r="Y1633" i="1"/>
  <c r="Y1636" i="1"/>
  <c r="Y1640" i="1"/>
  <c r="Y1641" i="1"/>
  <c r="Y1644" i="1"/>
  <c r="Y1648" i="1"/>
  <c r="Y1649" i="1"/>
  <c r="Y1652" i="1"/>
  <c r="Y1653" i="1"/>
  <c r="Y1656" i="1"/>
  <c r="Y1660" i="1"/>
  <c r="Y1664" i="1"/>
  <c r="Y1665" i="1"/>
  <c r="Y1668" i="1"/>
  <c r="Y1669" i="1"/>
  <c r="Y1672" i="1"/>
  <c r="Y1673" i="1"/>
  <c r="Y1676" i="1"/>
  <c r="Y1677" i="1"/>
  <c r="Y1680" i="1"/>
  <c r="Y1681" i="1"/>
  <c r="Y1684" i="1"/>
  <c r="Y1685" i="1"/>
  <c r="Y1688" i="1"/>
  <c r="Y1692" i="1"/>
  <c r="Y1693" i="1"/>
  <c r="Y1696" i="1"/>
  <c r="Y1700" i="1"/>
  <c r="Y1701" i="1"/>
  <c r="Y1703" i="1"/>
  <c r="Y1704" i="1"/>
  <c r="Y1708" i="1"/>
  <c r="Y1712" i="1"/>
  <c r="Y1716" i="1"/>
  <c r="Y1717" i="1"/>
  <c r="Y1720" i="1"/>
  <c r="Y1724" i="1"/>
  <c r="Y1729" i="1"/>
  <c r="Y1730" i="1"/>
  <c r="Y1733" i="1"/>
  <c r="Y1737" i="1"/>
  <c r="Y1738" i="1"/>
  <c r="Y1741" i="1"/>
  <c r="Y1742" i="1"/>
  <c r="Y1745" i="1"/>
  <c r="Y1746" i="1"/>
  <c r="Y1749" i="1"/>
  <c r="Y1750" i="1"/>
  <c r="Y1753" i="1"/>
  <c r="Y1754" i="1"/>
  <c r="Y1757" i="1"/>
  <c r="Y1758" i="1"/>
  <c r="Y1761" i="1"/>
  <c r="Y1765" i="1"/>
  <c r="Y1769" i="1"/>
  <c r="Y1773" i="1"/>
  <c r="Y1777" i="1"/>
  <c r="Y1778" i="1"/>
  <c r="Y1781" i="1"/>
  <c r="Y1785" i="1"/>
  <c r="Y1786" i="1"/>
  <c r="Y1788" i="1"/>
  <c r="Y1789" i="1"/>
  <c r="Y1790" i="1"/>
  <c r="Y1793" i="1"/>
  <c r="Y1794" i="1"/>
  <c r="Y1797" i="1"/>
  <c r="Y1798" i="1"/>
  <c r="Y1800" i="1"/>
  <c r="Y1801" i="1"/>
  <c r="Y1805" i="1"/>
  <c r="Y1806" i="1"/>
  <c r="Y1809" i="1"/>
  <c r="Y1814" i="1"/>
  <c r="Y1818" i="1"/>
  <c r="Y1822" i="1"/>
  <c r="Y1825" i="1"/>
  <c r="Y1826" i="1"/>
  <c r="Y1827" i="1"/>
  <c r="Y1830" i="1"/>
  <c r="Y1833" i="1"/>
  <c r="Y1834" i="1"/>
  <c r="Y1835" i="1"/>
  <c r="Y1838" i="1"/>
  <c r="Y1842" i="1"/>
  <c r="Y1843" i="1"/>
  <c r="Y1846" i="1"/>
  <c r="Y1850" i="1"/>
  <c r="Y1851" i="1"/>
  <c r="Y1854" i="1"/>
  <c r="Y1858" i="1"/>
  <c r="Y1862" i="1"/>
  <c r="Y1866" i="1"/>
  <c r="Y1867" i="1"/>
  <c r="Y1870" i="1"/>
  <c r="Y1874" i="1"/>
  <c r="Y1878" i="1"/>
  <c r="Y1882" i="1"/>
  <c r="Y1886" i="1"/>
  <c r="Y1889" i="1"/>
  <c r="Y1890" i="1"/>
  <c r="Y1894" i="1"/>
  <c r="Y1898" i="1"/>
  <c r="Y1902" i="1"/>
  <c r="Y1906" i="1"/>
  <c r="Y1907" i="1"/>
  <c r="Y1910" i="1"/>
  <c r="Y1914" i="1"/>
  <c r="Y1915" i="1"/>
  <c r="Y1918" i="1"/>
  <c r="Y1922" i="1"/>
  <c r="Y1926" i="1"/>
  <c r="Y1930" i="1"/>
  <c r="Y1934" i="1"/>
  <c r="Y1938" i="1"/>
  <c r="Y1942" i="1"/>
  <c r="Y1946" i="1"/>
  <c r="Y1950" i="1"/>
  <c r="Y1951" i="1"/>
  <c r="Y1954" i="1"/>
  <c r="Y1958" i="1"/>
  <c r="Y1962" i="1"/>
  <c r="Y1966" i="1"/>
  <c r="Y1967" i="1"/>
  <c r="Y1970" i="1"/>
  <c r="Y1971" i="1"/>
  <c r="Y1974" i="1"/>
  <c r="Y1978" i="1"/>
  <c r="Y1981" i="1"/>
  <c r="Y1982" i="1"/>
  <c r="Y1986" i="1"/>
  <c r="Y1989" i="1"/>
  <c r="Y1990" i="1"/>
  <c r="Y1994" i="1"/>
  <c r="Y1998" i="1"/>
  <c r="Y2002" i="1"/>
  <c r="Y2003" i="1"/>
  <c r="Y2006" i="1"/>
  <c r="Y2010" i="1"/>
  <c r="Y2013" i="1"/>
  <c r="Y2014" i="1"/>
  <c r="Y2018" i="1"/>
  <c r="Y2019" i="1"/>
  <c r="Y2022" i="1"/>
  <c r="Y2026" i="1"/>
  <c r="Y2030" i="1"/>
  <c r="Y2033" i="1"/>
  <c r="Y2034" i="1"/>
  <c r="Y2038" i="1"/>
  <c r="Y2042" i="1"/>
  <c r="Y2046" i="1"/>
  <c r="Y2050" i="1"/>
  <c r="Y2054" i="1"/>
  <c r="Y2058" i="1"/>
  <c r="Y2062" i="1"/>
  <c r="Y2066" i="1"/>
  <c r="Y2067" i="1"/>
  <c r="Y2070" i="1"/>
  <c r="Y2074" i="1"/>
  <c r="Y2078" i="1"/>
  <c r="Y2079" i="1"/>
  <c r="Y2082" i="1"/>
  <c r="Y2086" i="1"/>
  <c r="Y2089" i="1"/>
  <c r="Y2090" i="1"/>
  <c r="Y2094" i="1"/>
  <c r="Y2097" i="1"/>
  <c r="Y2098" i="1"/>
  <c r="Y2102" i="1"/>
  <c r="Y2105" i="1"/>
  <c r="Y2106" i="1"/>
  <c r="Y2110" i="1"/>
  <c r="Y2114" i="1"/>
  <c r="Y2118" i="1"/>
  <c r="Y2121" i="1"/>
  <c r="Y2122" i="1"/>
  <c r="Y2123" i="1"/>
  <c r="Y2125" i="1"/>
  <c r="Y2126" i="1"/>
  <c r="Y2130" i="1"/>
  <c r="Y2134" i="1"/>
  <c r="Y2138" i="1"/>
  <c r="Y2141" i="1"/>
  <c r="Y2142" i="1"/>
  <c r="Y2143" i="1"/>
  <c r="Y2145" i="1"/>
  <c r="Y2146" i="1"/>
  <c r="Y2150" i="1"/>
  <c r="Y2154" i="1"/>
  <c r="Y2157" i="1"/>
  <c r="Y2158" i="1"/>
  <c r="Y2162" i="1"/>
  <c r="Y2165" i="1"/>
  <c r="Y2166" i="1"/>
  <c r="Y2170" i="1"/>
  <c r="Y2174" i="1"/>
  <c r="Y2177" i="1"/>
  <c r="Y2178" i="1"/>
  <c r="Y2182" i="1"/>
  <c r="Y2185" i="1"/>
  <c r="Y2186" i="1"/>
  <c r="Y2190" i="1"/>
  <c r="X2276" i="1"/>
  <c r="Y2403" i="1"/>
  <c r="Y2407" i="1"/>
  <c r="Y2410" i="1"/>
  <c r="Y2411" i="1"/>
  <c r="Y2415" i="1"/>
  <c r="Y2419" i="1"/>
  <c r="Y2423" i="1"/>
  <c r="Y2427" i="1"/>
  <c r="Y2430" i="1"/>
  <c r="Y2431" i="1"/>
  <c r="Y2435" i="1"/>
  <c r="Y2439" i="1"/>
  <c r="Y2440" i="1"/>
  <c r="Y2442" i="1"/>
  <c r="Y2443" i="1"/>
  <c r="Y2447" i="1"/>
  <c r="Y2450" i="1"/>
  <c r="Y2451" i="1"/>
  <c r="Y2455" i="1"/>
  <c r="Y2458" i="1"/>
  <c r="Y2459" i="1"/>
  <c r="Y2463" i="1"/>
  <c r="Y2466" i="1"/>
  <c r="Y2467" i="1"/>
  <c r="Y2468" i="1"/>
  <c r="Y2471" i="1"/>
  <c r="Y2475" i="1"/>
  <c r="Y2479" i="1"/>
  <c r="Y2483" i="1"/>
  <c r="Y2486" i="1"/>
  <c r="Y2487" i="1"/>
  <c r="Y2491" i="1"/>
  <c r="Y2495" i="1"/>
  <c r="Y2499" i="1"/>
  <c r="Y2503" i="1"/>
  <c r="Y2507" i="1"/>
  <c r="Y2511" i="1"/>
  <c r="Y2515" i="1"/>
  <c r="Y2519" i="1"/>
  <c r="Y2522" i="1"/>
  <c r="Y2523" i="1"/>
  <c r="Y2527" i="1"/>
  <c r="Y2531" i="1"/>
  <c r="Y2534" i="1"/>
  <c r="Y2535" i="1"/>
  <c r="Y2539" i="1"/>
  <c r="Y2543" i="1"/>
  <c r="Y2546" i="1"/>
  <c r="Y2547" i="1"/>
  <c r="Y2551" i="1"/>
  <c r="Y2554" i="1"/>
  <c r="Y2555" i="1"/>
  <c r="Y2559" i="1"/>
  <c r="Y2563" i="1"/>
  <c r="Y2567" i="1"/>
  <c r="Y2570" i="1"/>
  <c r="Y2571" i="1"/>
  <c r="Y2576" i="1"/>
  <c r="Y2580" i="1"/>
  <c r="Y2584" i="1"/>
  <c r="Y2588" i="1"/>
  <c r="Y2592" i="1"/>
  <c r="Y2596" i="1"/>
  <c r="Y2599" i="1"/>
  <c r="Y2600" i="1"/>
  <c r="Y2604" i="1"/>
  <c r="Y2608" i="1"/>
  <c r="Y2609" i="1"/>
  <c r="Y2613" i="1"/>
  <c r="Y2614" i="1"/>
  <c r="Y2616" i="1"/>
  <c r="Y2617" i="1"/>
  <c r="Y2621" i="1"/>
  <c r="Y2622" i="1"/>
  <c r="Y2625" i="1"/>
  <c r="Y2628" i="1"/>
  <c r="Y2629" i="1"/>
  <c r="Y2633" i="1"/>
  <c r="Y2637" i="1"/>
  <c r="Y2640" i="1"/>
  <c r="Y2641" i="1"/>
  <c r="Y2645" i="1"/>
  <c r="Y2649" i="1"/>
  <c r="Y2653" i="1"/>
  <c r="Y2657" i="1"/>
  <c r="Y2661" i="1"/>
  <c r="Y2664" i="1"/>
  <c r="Y2665" i="1"/>
  <c r="Y2669" i="1"/>
  <c r="Y2673" i="1"/>
  <c r="Y2677" i="1"/>
  <c r="Y2681" i="1"/>
  <c r="Y2682" i="1"/>
  <c r="Y2685" i="1"/>
  <c r="Y2689" i="1"/>
  <c r="Y2693" i="1"/>
  <c r="Y2694" i="1"/>
  <c r="Y2697" i="1"/>
  <c r="Y2701" i="1"/>
  <c r="Y2705" i="1"/>
  <c r="Y2721" i="1"/>
  <c r="Y2780" i="1"/>
  <c r="Y4226" i="1"/>
  <c r="Y4834" i="1"/>
  <c r="Y4839" i="1"/>
  <c r="Y4843" i="1"/>
  <c r="Y4847" i="1"/>
  <c r="Y4851" i="1"/>
  <c r="Y4855" i="1"/>
  <c r="Y4859" i="1"/>
  <c r="Y4863" i="1"/>
  <c r="Y4867" i="1"/>
  <c r="Y4871" i="1"/>
  <c r="Y4875" i="1"/>
  <c r="Y4879" i="1"/>
  <c r="Y4883" i="1"/>
  <c r="Y4886" i="1"/>
  <c r="Y4887" i="1"/>
  <c r="Y4891" i="1"/>
  <c r="Y4894" i="1"/>
  <c r="Y4895" i="1"/>
  <c r="Y4899" i="1"/>
  <c r="Y4903" i="1"/>
  <c r="Y4907" i="1"/>
  <c r="Y4911" i="1"/>
  <c r="Y4915" i="1"/>
  <c r="Y4919" i="1"/>
  <c r="Y4923" i="1"/>
  <c r="Y4929" i="1"/>
  <c r="Y4933" i="1"/>
  <c r="Y4937" i="1"/>
  <c r="Y4941" i="1"/>
  <c r="Y4945" i="1"/>
  <c r="Y4948" i="1"/>
  <c r="Y4949" i="1"/>
  <c r="Y4953" i="1"/>
  <c r="Y4957" i="1"/>
  <c r="Y4961" i="1"/>
  <c r="Y4968" i="1"/>
  <c r="Y6517" i="1"/>
  <c r="Y6518" i="1"/>
  <c r="Y6521" i="1"/>
  <c r="Y6525" i="1"/>
  <c r="Y6529" i="1"/>
  <c r="Y7185" i="1"/>
  <c r="Y7192" i="1"/>
  <c r="Y7196" i="1"/>
  <c r="Y7205" i="1"/>
  <c r="Y7211" i="1"/>
  <c r="Y7214" i="1"/>
  <c r="Y7218" i="1"/>
  <c r="Y7222" i="1"/>
  <c r="Y7223" i="1"/>
  <c r="Y7230" i="1"/>
  <c r="Y7234" i="1"/>
  <c r="Y7238" i="1"/>
  <c r="Y7246" i="1"/>
  <c r="Y7250" i="1"/>
  <c r="Y7254" i="1"/>
  <c r="Y7263" i="1"/>
  <c r="Y7268" i="1"/>
  <c r="Y7276" i="1"/>
  <c r="Y7284" i="1"/>
  <c r="Y7288" i="1"/>
  <c r="Y7289" i="1"/>
  <c r="Y7292" i="1"/>
  <c r="Y7301" i="1"/>
  <c r="Y7305" i="1"/>
  <c r="Y7309" i="1"/>
  <c r="X213" i="1"/>
  <c r="X269" i="1"/>
  <c r="X273" i="1"/>
  <c r="X1685" i="1"/>
  <c r="X2464" i="1"/>
  <c r="X2541" i="1"/>
  <c r="X2573" i="1"/>
  <c r="O26" i="2" s="1"/>
  <c r="X4926" i="1"/>
  <c r="O97" i="2" s="1"/>
  <c r="X7258" i="1"/>
  <c r="O153" i="2" s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O24" i="2"/>
  <c r="J24" i="2"/>
  <c r="J25" i="2"/>
  <c r="J26" i="2"/>
  <c r="J27" i="2"/>
  <c r="J28" i="2"/>
  <c r="J29" i="2"/>
  <c r="O30" i="2"/>
  <c r="J30" i="2"/>
  <c r="J31" i="2"/>
  <c r="J32" i="2"/>
  <c r="J34" i="2"/>
  <c r="O35" i="2"/>
  <c r="J35" i="2"/>
  <c r="J36" i="2"/>
  <c r="O37" i="2"/>
  <c r="J37" i="2"/>
  <c r="J38" i="2"/>
  <c r="O39" i="2"/>
  <c r="J39" i="2"/>
  <c r="J40" i="2"/>
  <c r="J41" i="2"/>
  <c r="J42" i="2"/>
  <c r="J44" i="2"/>
  <c r="J45" i="2"/>
  <c r="J46" i="2"/>
  <c r="J47" i="2"/>
  <c r="O49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J63" i="2"/>
  <c r="J64" i="2"/>
  <c r="O66" i="2"/>
  <c r="J66" i="2"/>
  <c r="J67" i="2"/>
  <c r="J68" i="2"/>
  <c r="J69" i="2"/>
  <c r="J70" i="2"/>
  <c r="J71" i="2"/>
  <c r="J72" i="2"/>
  <c r="J73" i="2"/>
  <c r="J74" i="2"/>
  <c r="J75" i="2"/>
  <c r="J77" i="2"/>
  <c r="O78" i="2"/>
  <c r="J78" i="2"/>
  <c r="J79" i="2"/>
  <c r="J80" i="2"/>
  <c r="J81" i="2"/>
  <c r="J82" i="2"/>
  <c r="O83" i="2"/>
  <c r="J83" i="2"/>
  <c r="O84" i="2"/>
  <c r="J84" i="2"/>
  <c r="J85" i="2"/>
  <c r="O86" i="2"/>
  <c r="J86" i="2"/>
  <c r="L86" i="2" s="1"/>
  <c r="J87" i="2"/>
  <c r="O88" i="2"/>
  <c r="J88" i="2"/>
  <c r="O89" i="2"/>
  <c r="J89" i="2"/>
  <c r="J90" i="2"/>
  <c r="O91" i="2"/>
  <c r="J91" i="2"/>
  <c r="L91" i="2" s="1"/>
  <c r="J92" i="2"/>
  <c r="L92" i="2" s="1"/>
  <c r="J93" i="2"/>
  <c r="J94" i="2"/>
  <c r="L94" i="2" s="1"/>
  <c r="J95" i="2"/>
  <c r="J96" i="2"/>
  <c r="L96" i="2" s="1"/>
  <c r="J97" i="2"/>
  <c r="J98" i="2"/>
  <c r="J99" i="2"/>
  <c r="J100" i="2"/>
  <c r="J101" i="2"/>
  <c r="L101" i="2" s="1"/>
  <c r="O102" i="2"/>
  <c r="J102" i="2"/>
  <c r="L102" i="2" s="1"/>
  <c r="O103" i="2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J112" i="2"/>
  <c r="J113" i="2"/>
  <c r="J114" i="2"/>
  <c r="L114" i="2" s="1"/>
  <c r="J115" i="2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O129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O140" i="2"/>
  <c r="J140" i="2"/>
  <c r="L140" i="2" s="1"/>
  <c r="J141" i="2"/>
  <c r="L141" i="2" s="1"/>
  <c r="O142" i="2"/>
  <c r="J142" i="2"/>
  <c r="L142" i="2" s="1"/>
  <c r="J143" i="2"/>
  <c r="J144" i="2"/>
  <c r="L144" i="2" s="1"/>
  <c r="J145" i="2"/>
  <c r="L145" i="2" s="1"/>
  <c r="O146" i="2"/>
  <c r="J146" i="2"/>
  <c r="L146" i="2" s="1"/>
  <c r="O147" i="2"/>
  <c r="J147" i="2"/>
  <c r="L147" i="2" s="1"/>
  <c r="J148" i="2"/>
  <c r="L148" i="2" s="1"/>
  <c r="O149" i="2"/>
  <c r="J149" i="2"/>
  <c r="O150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O155" i="2"/>
  <c r="Q155" i="2" s="1"/>
  <c r="R155" i="2" s="1"/>
  <c r="S155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O161" i="2"/>
  <c r="J161" i="2"/>
  <c r="L161" i="2" s="1"/>
  <c r="J162" i="2"/>
  <c r="L162" i="2" s="1"/>
  <c r="O163" i="2"/>
  <c r="J163" i="2"/>
  <c r="L163" i="2" s="1"/>
  <c r="O164" i="2"/>
  <c r="J164" i="2"/>
  <c r="L164" i="2" s="1"/>
  <c r="O165" i="2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9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3" i="1"/>
  <c r="Z2434" i="1"/>
  <c r="Z2435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8" i="1"/>
  <c r="Z2464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3" i="1"/>
  <c r="Z2544" i="1"/>
  <c r="Z2546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2" i="1"/>
  <c r="Z3873" i="1"/>
  <c r="Z3874" i="1"/>
  <c r="Z3875" i="1"/>
  <c r="Z3878" i="1"/>
  <c r="Z3879" i="1"/>
  <c r="Z3880" i="1"/>
  <c r="Z3881" i="1"/>
  <c r="Z3882" i="1"/>
  <c r="Z3883" i="1"/>
  <c r="Z3886" i="1"/>
  <c r="Z3888" i="1"/>
  <c r="Z3889" i="1"/>
  <c r="Z3890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7" i="1"/>
  <c r="Z4268" i="1"/>
  <c r="Z4269" i="1"/>
  <c r="Z4271" i="1"/>
  <c r="Z4272" i="1"/>
  <c r="Z4273" i="1"/>
  <c r="Z4275" i="1"/>
  <c r="Z4276" i="1"/>
  <c r="Z4277" i="1"/>
  <c r="Z4279" i="1"/>
  <c r="Z4280" i="1"/>
  <c r="Z4281" i="1"/>
  <c r="Z4283" i="1"/>
  <c r="Z4284" i="1"/>
  <c r="Z4285" i="1"/>
  <c r="Z4287" i="1"/>
  <c r="Z4288" i="1"/>
  <c r="Z4289" i="1"/>
  <c r="Z4291" i="1"/>
  <c r="Z4292" i="1"/>
  <c r="Z4293" i="1"/>
  <c r="Z4295" i="1"/>
  <c r="Z4296" i="1"/>
  <c r="Z4297" i="1"/>
  <c r="Z4299" i="1"/>
  <c r="Z4300" i="1"/>
  <c r="Z4301" i="1"/>
  <c r="Z4306" i="1"/>
  <c r="Z4307" i="1"/>
  <c r="Z4308" i="1"/>
  <c r="Z4309" i="1"/>
  <c r="Z4310" i="1"/>
  <c r="Z4311" i="1"/>
  <c r="Z4312" i="1"/>
  <c r="Z4315" i="1"/>
  <c r="Z4316" i="1"/>
  <c r="Z4317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7" i="1"/>
  <c r="Z4608" i="1"/>
  <c r="Z4609" i="1"/>
  <c r="Z4611" i="1"/>
  <c r="Z4612" i="1"/>
  <c r="Z4613" i="1"/>
  <c r="Z4615" i="1"/>
  <c r="Z4616" i="1"/>
  <c r="Z4617" i="1"/>
  <c r="Z4619" i="1"/>
  <c r="Z4620" i="1"/>
  <c r="Z4621" i="1"/>
  <c r="Z4623" i="1"/>
  <c r="Z4624" i="1"/>
  <c r="Z4625" i="1"/>
  <c r="Z4627" i="1"/>
  <c r="Z4628" i="1"/>
  <c r="Z4629" i="1"/>
  <c r="Z4631" i="1"/>
  <c r="Z4632" i="1"/>
  <c r="Z4633" i="1"/>
  <c r="Z4635" i="1"/>
  <c r="Z4636" i="1"/>
  <c r="Z4637" i="1"/>
  <c r="Z4639" i="1"/>
  <c r="Z4641" i="1"/>
  <c r="Z4642" i="1"/>
  <c r="Z4643" i="1"/>
  <c r="Z4644" i="1"/>
  <c r="Z4645" i="1"/>
  <c r="Z4646" i="1"/>
  <c r="Z4648" i="1"/>
  <c r="Z4649" i="1"/>
  <c r="Z4650" i="1"/>
  <c r="Z4652" i="1"/>
  <c r="Z4653" i="1"/>
  <c r="Z4654" i="1"/>
  <c r="Z4656" i="1"/>
  <c r="Z4657" i="1"/>
  <c r="Z4658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40" i="1"/>
  <c r="Z4741" i="1"/>
  <c r="Z4742" i="1"/>
  <c r="Z4744" i="1"/>
  <c r="Z4745" i="1"/>
  <c r="Z4746" i="1"/>
  <c r="Z4748" i="1"/>
  <c r="Z4749" i="1"/>
  <c r="Z4750" i="1"/>
  <c r="Z4752" i="1"/>
  <c r="Z4753" i="1"/>
  <c r="Z4754" i="1"/>
  <c r="Z4756" i="1"/>
  <c r="Z4757" i="1"/>
  <c r="Z4758" i="1"/>
  <c r="Z4760" i="1"/>
  <c r="Z4761" i="1"/>
  <c r="Z4762" i="1"/>
  <c r="Z4764" i="1"/>
  <c r="Z4765" i="1"/>
  <c r="Z4766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7" i="1"/>
  <c r="Z4838" i="1"/>
  <c r="Z4839" i="1"/>
  <c r="Z4841" i="1"/>
  <c r="Z4842" i="1"/>
  <c r="Z4843" i="1"/>
  <c r="Z4845" i="1"/>
  <c r="Z4846" i="1"/>
  <c r="Z4847" i="1"/>
  <c r="Z4849" i="1"/>
  <c r="Z4850" i="1"/>
  <c r="Z4851" i="1"/>
  <c r="Z4853" i="1"/>
  <c r="Z4854" i="1"/>
  <c r="Z4855" i="1"/>
  <c r="Z4857" i="1"/>
  <c r="Z4858" i="1"/>
  <c r="Z4859" i="1"/>
  <c r="Z4861" i="1"/>
  <c r="Z4862" i="1"/>
  <c r="Z4863" i="1"/>
  <c r="Z4865" i="1"/>
  <c r="Z4866" i="1"/>
  <c r="Z4867" i="1"/>
  <c r="Z4869" i="1"/>
  <c r="Z4870" i="1"/>
  <c r="Z4871" i="1"/>
  <c r="Z4873" i="1"/>
  <c r="Z4874" i="1"/>
  <c r="Z4875" i="1"/>
  <c r="Z4877" i="1"/>
  <c r="Z4878" i="1"/>
  <c r="Z4879" i="1"/>
  <c r="Z4881" i="1"/>
  <c r="Z4882" i="1"/>
  <c r="Z4883" i="1"/>
  <c r="Z4885" i="1"/>
  <c r="Z4886" i="1"/>
  <c r="Z4887" i="1"/>
  <c r="Z4889" i="1"/>
  <c r="Z4890" i="1"/>
  <c r="Z4891" i="1"/>
  <c r="Z4893" i="1"/>
  <c r="Z4894" i="1"/>
  <c r="Z4895" i="1"/>
  <c r="Z4897" i="1"/>
  <c r="Z4898" i="1"/>
  <c r="Z4899" i="1"/>
  <c r="Z4901" i="1"/>
  <c r="Z4902" i="1"/>
  <c r="Z4903" i="1"/>
  <c r="Z4905" i="1"/>
  <c r="Z4906" i="1"/>
  <c r="Z4907" i="1"/>
  <c r="Z4909" i="1"/>
  <c r="Z4910" i="1"/>
  <c r="Z4911" i="1"/>
  <c r="Z4913" i="1"/>
  <c r="Z4914" i="1"/>
  <c r="Z4915" i="1"/>
  <c r="Z4917" i="1"/>
  <c r="Z4918" i="1"/>
  <c r="Z4919" i="1"/>
  <c r="Z4921" i="1"/>
  <c r="Z4922" i="1"/>
  <c r="Z4923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70" i="1"/>
  <c r="Z4971" i="1"/>
  <c r="Z4972" i="1"/>
  <c r="Z4974" i="1"/>
  <c r="Z4975" i="1"/>
  <c r="Z4976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80" i="1"/>
  <c r="Z5081" i="1"/>
  <c r="Z5082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2" i="1"/>
  <c r="Z5333" i="1"/>
  <c r="Z5334" i="1"/>
  <c r="Z5336" i="1"/>
  <c r="Z5337" i="1"/>
  <c r="Z5338" i="1"/>
  <c r="Z5340" i="1"/>
  <c r="Z5341" i="1"/>
  <c r="Z5342" i="1"/>
  <c r="Z5344" i="1"/>
  <c r="Z5345" i="1"/>
  <c r="Z5346" i="1"/>
  <c r="Z5348" i="1"/>
  <c r="Z5349" i="1"/>
  <c r="Z5350" i="1"/>
  <c r="Z5352" i="1"/>
  <c r="Z5353" i="1"/>
  <c r="Z5354" i="1"/>
  <c r="Z5356" i="1"/>
  <c r="Z5357" i="1"/>
  <c r="Z5358" i="1"/>
  <c r="Z5360" i="1"/>
  <c r="Z5361" i="1"/>
  <c r="Z5362" i="1"/>
  <c r="Z5364" i="1"/>
  <c r="Z5365" i="1"/>
  <c r="Z5366" i="1"/>
  <c r="Z5368" i="1"/>
  <c r="Z5369" i="1"/>
  <c r="Z5372" i="1"/>
  <c r="Z5374" i="1"/>
  <c r="Z5376" i="1"/>
  <c r="Z5377" i="1"/>
  <c r="Z5378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Y7340" i="1" s="1"/>
  <c r="AA7340" i="1"/>
  <c r="V7340" i="1"/>
  <c r="AB7339" i="1"/>
  <c r="Y7339" i="1" s="1"/>
  <c r="AA7339" i="1"/>
  <c r="V7339" i="1"/>
  <c r="AB7324" i="1"/>
  <c r="Y7324" i="1" s="1"/>
  <c r="AA7324" i="1"/>
  <c r="AB7323" i="1"/>
  <c r="Y7323" i="1" s="1"/>
  <c r="AA7323" i="1"/>
  <c r="AB7318" i="1"/>
  <c r="AA7318" i="1"/>
  <c r="V7318" i="1"/>
  <c r="AB7317" i="1"/>
  <c r="AA7317" i="1"/>
  <c r="V7317" i="1"/>
  <c r="AB7316" i="1"/>
  <c r="AA7316" i="1"/>
  <c r="V7316" i="1"/>
  <c r="AB7315" i="1"/>
  <c r="Y7315" i="1" s="1"/>
  <c r="AA7315" i="1"/>
  <c r="V7315" i="1"/>
  <c r="AB7314" i="1"/>
  <c r="AA7314" i="1"/>
  <c r="AB7313" i="1"/>
  <c r="AA7313" i="1"/>
  <c r="AB7312" i="1"/>
  <c r="Y7312" i="1" s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Y7148" i="1" s="1"/>
  <c r="AA7148" i="1"/>
  <c r="V7148" i="1"/>
  <c r="AB7147" i="1"/>
  <c r="Y7147" i="1" s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Y7139" i="1" s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Y7133" i="1" s="1"/>
  <c r="AA7133" i="1"/>
  <c r="V7133" i="1"/>
  <c r="AB7132" i="1"/>
  <c r="Y7132" i="1" s="1"/>
  <c r="AA7132" i="1"/>
  <c r="AB7131" i="1"/>
  <c r="AA7131" i="1"/>
  <c r="V7131" i="1"/>
  <c r="AB7130" i="1"/>
  <c r="AA7130" i="1"/>
  <c r="V7130" i="1"/>
  <c r="AB7129" i="1"/>
  <c r="Y7129" i="1" s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Y7117" i="1" s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Y7113" i="1" s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Y7106" i="1" s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Y7097" i="1" s="1"/>
  <c r="AA7097" i="1"/>
  <c r="V7097" i="1"/>
  <c r="AB7096" i="1"/>
  <c r="Y7096" i="1" s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Y7088" i="1" s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Y7084" i="1" s="1"/>
  <c r="AA7084" i="1"/>
  <c r="V7084" i="1"/>
  <c r="AB7083" i="1"/>
  <c r="AA7083" i="1"/>
  <c r="V7083" i="1"/>
  <c r="AB7082" i="1"/>
  <c r="AA7082" i="1"/>
  <c r="V7082" i="1"/>
  <c r="AB7081" i="1"/>
  <c r="Y7081" i="1" s="1"/>
  <c r="AA7081" i="1"/>
  <c r="V7081" i="1"/>
  <c r="AB7080" i="1"/>
  <c r="Y7080" i="1" s="1"/>
  <c r="AA7080" i="1"/>
  <c r="V7080" i="1"/>
  <c r="AB7079" i="1"/>
  <c r="AA7079" i="1"/>
  <c r="V7079" i="1"/>
  <c r="AB7078" i="1"/>
  <c r="AA7078" i="1"/>
  <c r="V7078" i="1"/>
  <c r="AB7077" i="1"/>
  <c r="Y7077" i="1" s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Y7065" i="1" s="1"/>
  <c r="AA7065" i="1"/>
  <c r="V7065" i="1"/>
  <c r="AB7064" i="1"/>
  <c r="Y7064" i="1" s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Y7060" i="1" s="1"/>
  <c r="AA7060" i="1"/>
  <c r="AB7059" i="1"/>
  <c r="AA7059" i="1"/>
  <c r="AB7058" i="1"/>
  <c r="Y7058" i="1" s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Y7054" i="1" s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Y7047" i="1" s="1"/>
  <c r="AA7047" i="1"/>
  <c r="V7047" i="1"/>
  <c r="AB7046" i="1"/>
  <c r="Y7046" i="1" s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Y7042" i="1" s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Y7027" i="1" s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Y7023" i="1" s="1"/>
  <c r="AA7023" i="1"/>
  <c r="V7023" i="1"/>
  <c r="AB7022" i="1"/>
  <c r="AA7022" i="1"/>
  <c r="V7022" i="1"/>
  <c r="AB7021" i="1"/>
  <c r="Y7021" i="1" s="1"/>
  <c r="AA7021" i="1"/>
  <c r="V7021" i="1"/>
  <c r="AB7020" i="1"/>
  <c r="Y7020" i="1" s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Y7016" i="1" s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Y7007" i="1" s="1"/>
  <c r="AA7007" i="1"/>
  <c r="V7007" i="1"/>
  <c r="AB7006" i="1"/>
  <c r="AA7006" i="1"/>
  <c r="V7006" i="1"/>
  <c r="AB7005" i="1"/>
  <c r="Y7005" i="1" s="1"/>
  <c r="AA7005" i="1"/>
  <c r="V7005" i="1"/>
  <c r="AB7004" i="1"/>
  <c r="AA7004" i="1"/>
  <c r="V7004" i="1"/>
  <c r="AB7003" i="1"/>
  <c r="Y7003" i="1" s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Y6999" i="1" s="1"/>
  <c r="AA6999" i="1"/>
  <c r="V6999" i="1"/>
  <c r="AB6998" i="1"/>
  <c r="AA6998" i="1"/>
  <c r="V6998" i="1"/>
  <c r="AB6997" i="1"/>
  <c r="AA6997" i="1"/>
  <c r="V6997" i="1"/>
  <c r="AB6996" i="1"/>
  <c r="Y6996" i="1" s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Y6992" i="1" s="1"/>
  <c r="AA6992" i="1"/>
  <c r="V6992" i="1"/>
  <c r="AB6991" i="1"/>
  <c r="Y6991" i="1" s="1"/>
  <c r="AA6991" i="1"/>
  <c r="V6991" i="1"/>
  <c r="AB6990" i="1"/>
  <c r="AA6990" i="1"/>
  <c r="AB6989" i="1"/>
  <c r="AA6989" i="1"/>
  <c r="V6989" i="1"/>
  <c r="AB6988" i="1"/>
  <c r="Y6988" i="1" s="1"/>
  <c r="AA6988" i="1"/>
  <c r="V6988" i="1"/>
  <c r="AB6987" i="1"/>
  <c r="AA6987" i="1"/>
  <c r="V6987" i="1"/>
  <c r="AB6986" i="1"/>
  <c r="AA6986" i="1"/>
  <c r="V6986" i="1"/>
  <c r="AB6985" i="1"/>
  <c r="Y6985" i="1" s="1"/>
  <c r="AA6985" i="1"/>
  <c r="V6985" i="1"/>
  <c r="AB6984" i="1"/>
  <c r="Y6984" i="1" s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Y6980" i="1" s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Y6968" i="1" s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Y6964" i="1" s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Y6956" i="1" s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Y6951" i="1" s="1"/>
  <c r="V6951" i="1"/>
  <c r="E6951" i="1"/>
  <c r="AB6950" i="1"/>
  <c r="Y6950" i="1" s="1"/>
  <c r="V6950" i="1"/>
  <c r="E6950" i="1"/>
  <c r="AB6949" i="1"/>
  <c r="Y6949" i="1" s="1"/>
  <c r="V6949" i="1"/>
  <c r="E6949" i="1"/>
  <c r="AB6948" i="1"/>
  <c r="Y6948" i="1" s="1"/>
  <c r="V6948" i="1"/>
  <c r="E6948" i="1"/>
  <c r="AB6947" i="1"/>
  <c r="Y6947" i="1" s="1"/>
  <c r="V6947" i="1"/>
  <c r="E6947" i="1"/>
  <c r="AB6946" i="1"/>
  <c r="Y6946" i="1" s="1"/>
  <c r="V6946" i="1"/>
  <c r="E6946" i="1"/>
  <c r="AB6945" i="1"/>
  <c r="AA6945" i="1"/>
  <c r="V6945" i="1"/>
  <c r="E6945" i="1"/>
  <c r="AB6944" i="1"/>
  <c r="Y6944" i="1" s="1"/>
  <c r="AA6944" i="1"/>
  <c r="V6944" i="1"/>
  <c r="E6944" i="1"/>
  <c r="AB6943" i="1"/>
  <c r="Y6943" i="1" s="1"/>
  <c r="AA6943" i="1"/>
  <c r="V6943" i="1"/>
  <c r="E6943" i="1"/>
  <c r="AB6942" i="1"/>
  <c r="Y6942" i="1" s="1"/>
  <c r="V6942" i="1"/>
  <c r="E6942" i="1"/>
  <c r="AB6941" i="1"/>
  <c r="AA6941" i="1"/>
  <c r="V6941" i="1"/>
  <c r="E6941" i="1"/>
  <c r="AB6940" i="1"/>
  <c r="Y6940" i="1" s="1"/>
  <c r="V6940" i="1"/>
  <c r="E6940" i="1"/>
  <c r="AB6939" i="1"/>
  <c r="Y6939" i="1" s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Y6931" i="1" s="1"/>
  <c r="AA6931" i="1"/>
  <c r="AB6930" i="1"/>
  <c r="AA6930" i="1"/>
  <c r="V6930" i="1"/>
  <c r="AB6929" i="1"/>
  <c r="Y6929" i="1" s="1"/>
  <c r="AA6929" i="1"/>
  <c r="AB6928" i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AA6923" i="1"/>
  <c r="V6923" i="1"/>
  <c r="AB6922" i="1"/>
  <c r="AA6922" i="1"/>
  <c r="V6922" i="1"/>
  <c r="AB6921" i="1"/>
  <c r="Y6921" i="1" s="1"/>
  <c r="AA6921" i="1"/>
  <c r="V6921" i="1"/>
  <c r="AB6920" i="1"/>
  <c r="AA6920" i="1"/>
  <c r="V6920" i="1"/>
  <c r="AB6919" i="1"/>
  <c r="Y6919" i="1" s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Y6911" i="1" s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Y6904" i="1" s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Y6900" i="1" s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Y6892" i="1" s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Y6884" i="1" s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Y6880" i="1" s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Y6873" i="1" s="1"/>
  <c r="AA6873" i="1"/>
  <c r="AB6872" i="1"/>
  <c r="AA6872" i="1"/>
  <c r="V6872" i="1"/>
  <c r="AB6871" i="1"/>
  <c r="Y6871" i="1" s="1"/>
  <c r="AA6871" i="1"/>
  <c r="V6871" i="1"/>
  <c r="AB6870" i="1"/>
  <c r="Y6870" i="1" s="1"/>
  <c r="AA6870" i="1"/>
  <c r="V6870" i="1"/>
  <c r="AB6869" i="1"/>
  <c r="AA6869" i="1"/>
  <c r="V6869" i="1"/>
  <c r="AB6868" i="1"/>
  <c r="Y6868" i="1" s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Y6857" i="1" s="1"/>
  <c r="AA6857" i="1"/>
  <c r="V6857" i="1"/>
  <c r="AB6856" i="1"/>
  <c r="AA6856" i="1"/>
  <c r="V6856" i="1"/>
  <c r="AB6855" i="1"/>
  <c r="AA6855" i="1"/>
  <c r="AB6854" i="1"/>
  <c r="Y6854" i="1" s="1"/>
  <c r="AA6854" i="1"/>
  <c r="V6854" i="1"/>
  <c r="AB6853" i="1"/>
  <c r="AA6853" i="1"/>
  <c r="V6853" i="1"/>
  <c r="AB6852" i="1"/>
  <c r="AA6852" i="1"/>
  <c r="V6852" i="1"/>
  <c r="AB6851" i="1"/>
  <c r="Y6851" i="1" s="1"/>
  <c r="AA6851" i="1"/>
  <c r="V6851" i="1"/>
  <c r="AB6850" i="1"/>
  <c r="AA6850" i="1"/>
  <c r="V6850" i="1"/>
  <c r="AB6849" i="1"/>
  <c r="AA6849" i="1"/>
  <c r="V6849" i="1"/>
  <c r="AB6848" i="1"/>
  <c r="Y6848" i="1" s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Y6839" i="1" s="1"/>
  <c r="AA6839" i="1"/>
  <c r="V6839" i="1"/>
  <c r="AB6838" i="1"/>
  <c r="AA6838" i="1"/>
  <c r="V6838" i="1"/>
  <c r="AB6837" i="1"/>
  <c r="AA6837" i="1"/>
  <c r="V6837" i="1"/>
  <c r="AB6836" i="1"/>
  <c r="Y6836" i="1" s="1"/>
  <c r="AA6836" i="1"/>
  <c r="V6836" i="1"/>
  <c r="AB6835" i="1"/>
  <c r="AA6835" i="1"/>
  <c r="V6835" i="1"/>
  <c r="AB6834" i="1"/>
  <c r="AA6834" i="1"/>
  <c r="AB6833" i="1"/>
  <c r="AA6833" i="1"/>
  <c r="V6833" i="1"/>
  <c r="AB6832" i="1"/>
  <c r="Y6832" i="1" s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Y6828" i="1" s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Y6824" i="1" s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Y6820" i="1" s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Y6812" i="1" s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Y6807" i="1" s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 s="1"/>
  <c r="AA6795" i="1"/>
  <c r="V6795" i="1"/>
  <c r="AB6794" i="1"/>
  <c r="Y6794" i="1" s="1"/>
  <c r="AA6794" i="1"/>
  <c r="V6794" i="1"/>
  <c r="AB6793" i="1"/>
  <c r="AA6793" i="1"/>
  <c r="V6793" i="1"/>
  <c r="AB6792" i="1"/>
  <c r="AA6792" i="1"/>
  <c r="V6792" i="1"/>
  <c r="AB6791" i="1"/>
  <c r="Y6791" i="1" s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Y6781" i="1" s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 s="1"/>
  <c r="AA6769" i="1"/>
  <c r="V6769" i="1"/>
  <c r="AB6768" i="1"/>
  <c r="Y6768" i="1" s="1"/>
  <c r="AA6768" i="1"/>
  <c r="V6768" i="1"/>
  <c r="AB6767" i="1"/>
  <c r="AA6767" i="1"/>
  <c r="V6767" i="1"/>
  <c r="AB6766" i="1"/>
  <c r="AA6766" i="1"/>
  <c r="V6766" i="1"/>
  <c r="AB6765" i="1"/>
  <c r="Y6765" i="1" s="1"/>
  <c r="AA6765" i="1"/>
  <c r="V6765" i="1"/>
  <c r="AB6764" i="1"/>
  <c r="Y6764" i="1" s="1"/>
  <c r="AA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Y6750" i="1" s="1"/>
  <c r="AA6750" i="1"/>
  <c r="V6750" i="1"/>
  <c r="AB6749" i="1"/>
  <c r="AA6749" i="1"/>
  <c r="V6749" i="1"/>
  <c r="AB6748" i="1"/>
  <c r="AA6748" i="1"/>
  <c r="V6748" i="1"/>
  <c r="AB6747" i="1"/>
  <c r="Y6747" i="1" s="1"/>
  <c r="AA6747" i="1"/>
  <c r="V6747" i="1"/>
  <c r="AB6746" i="1"/>
  <c r="Y6746" i="1" s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Y6742" i="1" s="1"/>
  <c r="AA6742" i="1"/>
  <c r="V6742" i="1"/>
  <c r="AB6741" i="1"/>
  <c r="AA6741" i="1"/>
  <c r="V6741" i="1"/>
  <c r="AB6740" i="1"/>
  <c r="AA6740" i="1"/>
  <c r="V6740" i="1"/>
  <c r="AB6739" i="1"/>
  <c r="Y6739" i="1" s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Y6731" i="1" s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 s="1"/>
  <c r="AA6723" i="1"/>
  <c r="V6723" i="1"/>
  <c r="AB6722" i="1"/>
  <c r="Y6722" i="1" s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Y6713" i="1" s="1"/>
  <c r="AA6713" i="1"/>
  <c r="V6713" i="1"/>
  <c r="AB6712" i="1"/>
  <c r="Y6712" i="1" s="1"/>
  <c r="AA6712" i="1"/>
  <c r="V6712" i="1"/>
  <c r="AB6711" i="1"/>
  <c r="AA6711" i="1"/>
  <c r="V6711" i="1"/>
  <c r="AB6710" i="1"/>
  <c r="AA6710" i="1"/>
  <c r="V6710" i="1"/>
  <c r="AB6709" i="1"/>
  <c r="Y6709" i="1" s="1"/>
  <c r="AA6709" i="1"/>
  <c r="V6709" i="1"/>
  <c r="AB6708" i="1"/>
  <c r="AA6708" i="1"/>
  <c r="V6708" i="1"/>
  <c r="AB6707" i="1"/>
  <c r="AA6707" i="1"/>
  <c r="V6707" i="1"/>
  <c r="AB6706" i="1"/>
  <c r="Y6706" i="1" s="1"/>
  <c r="AA6706" i="1"/>
  <c r="V6706" i="1"/>
  <c r="AB6705" i="1"/>
  <c r="Y6705" i="1" s="1"/>
  <c r="AA6705" i="1"/>
  <c r="V6705" i="1"/>
  <c r="AB6704" i="1"/>
  <c r="Y6704" i="1" s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Y6700" i="1" s="1"/>
  <c r="AA6700" i="1"/>
  <c r="V6700" i="1"/>
  <c r="AB6699" i="1"/>
  <c r="AA6699" i="1"/>
  <c r="V6699" i="1"/>
  <c r="AB6698" i="1"/>
  <c r="AA6698" i="1"/>
  <c r="V6698" i="1"/>
  <c r="AB6697" i="1"/>
  <c r="Y6697" i="1" s="1"/>
  <c r="AA6697" i="1"/>
  <c r="V6697" i="1"/>
  <c r="AB6696" i="1"/>
  <c r="Y6696" i="1" s="1"/>
  <c r="AA6696" i="1"/>
  <c r="V6696" i="1"/>
  <c r="AB6695" i="1"/>
  <c r="AA6695" i="1"/>
  <c r="V6695" i="1"/>
  <c r="AB6694" i="1"/>
  <c r="AA6694" i="1"/>
  <c r="V6694" i="1"/>
  <c r="AB6693" i="1"/>
  <c r="Y6693" i="1" s="1"/>
  <c r="AA6693" i="1"/>
  <c r="V6693" i="1"/>
  <c r="AB6692" i="1"/>
  <c r="Y6692" i="1" s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Y6688" i="1" s="1"/>
  <c r="AA6688" i="1"/>
  <c r="V6688" i="1"/>
  <c r="AB6687" i="1"/>
  <c r="AA6687" i="1"/>
  <c r="V6687" i="1"/>
  <c r="AB6686" i="1"/>
  <c r="AA6686" i="1"/>
  <c r="V6686" i="1"/>
  <c r="AB6685" i="1"/>
  <c r="Y6685" i="1" s="1"/>
  <c r="AA6685" i="1"/>
  <c r="AB6684" i="1"/>
  <c r="AA6684" i="1"/>
  <c r="V6684" i="1"/>
  <c r="AB6683" i="1"/>
  <c r="AA6683" i="1"/>
  <c r="V6683" i="1"/>
  <c r="AB6682" i="1"/>
  <c r="AA6682" i="1"/>
  <c r="V6682" i="1"/>
  <c r="AB6681" i="1"/>
  <c r="Y6681" i="1" s="1"/>
  <c r="AA6681" i="1"/>
  <c r="V6681" i="1"/>
  <c r="AB6680" i="1"/>
  <c r="AA6680" i="1"/>
  <c r="V6680" i="1"/>
  <c r="AB6679" i="1"/>
  <c r="Y6679" i="1" s="1"/>
  <c r="AA6679" i="1"/>
  <c r="V6679" i="1"/>
  <c r="AB6678" i="1"/>
  <c r="AA6678" i="1"/>
  <c r="V6678" i="1"/>
  <c r="AB6677" i="1"/>
  <c r="Y6677" i="1" s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Y6673" i="1" s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Y6665" i="1" s="1"/>
  <c r="AA6665" i="1"/>
  <c r="V6665" i="1"/>
  <c r="AB6664" i="1"/>
  <c r="AA6664" i="1"/>
  <c r="V6664" i="1"/>
  <c r="AB6663" i="1"/>
  <c r="Y6663" i="1" s="1"/>
  <c r="AA6663" i="1"/>
  <c r="V6663" i="1"/>
  <c r="AB6662" i="1"/>
  <c r="AA6662" i="1"/>
  <c r="V6662" i="1"/>
  <c r="AB6661" i="1"/>
  <c r="Y6661" i="1" s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Y6653" i="1" s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Y6649" i="1" s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Y6643" i="1" s="1"/>
  <c r="AA6643" i="1"/>
  <c r="V6643" i="1"/>
  <c r="AB6642" i="1"/>
  <c r="AA6642" i="1"/>
  <c r="V6642" i="1"/>
  <c r="AB6641" i="1"/>
  <c r="Y6641" i="1" s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Y6637" i="1" s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Y6633" i="1" s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Y6629" i="1" s="1"/>
  <c r="AA6629" i="1"/>
  <c r="V6629" i="1"/>
  <c r="AB6628" i="1"/>
  <c r="AA6628" i="1"/>
  <c r="V6628" i="1"/>
  <c r="AB6627" i="1"/>
  <c r="Y6627" i="1" s="1"/>
  <c r="AA6627" i="1"/>
  <c r="V6627" i="1"/>
  <c r="AB6626" i="1"/>
  <c r="AA6626" i="1"/>
  <c r="V6626" i="1"/>
  <c r="AB6625" i="1"/>
  <c r="Y6625" i="1" s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Y6621" i="1" s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Y6617" i="1" s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Y6611" i="1" s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Y6605" i="1" s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Y6601" i="1" s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Y6597" i="1" s="1"/>
  <c r="AA6597" i="1"/>
  <c r="V6597" i="1"/>
  <c r="AB6596" i="1"/>
  <c r="AA6596" i="1"/>
  <c r="V6596" i="1"/>
  <c r="AB6595" i="1"/>
  <c r="Y6595" i="1" s="1"/>
  <c r="AA6595" i="1"/>
  <c r="V6595" i="1"/>
  <c r="AB6594" i="1"/>
  <c r="AA6594" i="1"/>
  <c r="V6594" i="1"/>
  <c r="AB6593" i="1"/>
  <c r="Y6593" i="1" s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Y6580" i="1" s="1"/>
  <c r="AA6580" i="1"/>
  <c r="V6580" i="1"/>
  <c r="AB6579" i="1"/>
  <c r="AA6579" i="1"/>
  <c r="V6579" i="1"/>
  <c r="AB6578" i="1"/>
  <c r="Y6578" i="1" s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Y6564" i="1" s="1"/>
  <c r="AA6564" i="1"/>
  <c r="V6564" i="1"/>
  <c r="AB6563" i="1"/>
  <c r="AA6563" i="1"/>
  <c r="V6563" i="1"/>
  <c r="AB6562" i="1"/>
  <c r="Y6562" i="1" s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Y6548" i="1" s="1"/>
  <c r="AA6548" i="1"/>
  <c r="V6548" i="1"/>
  <c r="AB6547" i="1"/>
  <c r="AA6547" i="1"/>
  <c r="V6547" i="1"/>
  <c r="AB6546" i="1"/>
  <c r="Y6546" i="1" s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Y6514" i="1" s="1"/>
  <c r="AA6514" i="1"/>
  <c r="V6514" i="1"/>
  <c r="AB6513" i="1"/>
  <c r="AA6513" i="1"/>
  <c r="V6513" i="1"/>
  <c r="AB6512" i="1"/>
  <c r="Y6512" i="1" s="1"/>
  <c r="V6512" i="1"/>
  <c r="E6512" i="1"/>
  <c r="AB6511" i="1"/>
  <c r="Y6511" i="1" s="1"/>
  <c r="AA6511" i="1"/>
  <c r="V6511" i="1"/>
  <c r="AB6510" i="1"/>
  <c r="Y6510" i="1" s="1"/>
  <c r="V6510" i="1"/>
  <c r="E6510" i="1"/>
  <c r="AB6509" i="1"/>
  <c r="AA6509" i="1"/>
  <c r="V6509" i="1"/>
  <c r="AB6508" i="1"/>
  <c r="Y6508" i="1" s="1"/>
  <c r="V6508" i="1"/>
  <c r="E6508" i="1"/>
  <c r="AB6507" i="1"/>
  <c r="Y6507" i="1" s="1"/>
  <c r="V6507" i="1"/>
  <c r="E6507" i="1"/>
  <c r="AB6506" i="1"/>
  <c r="Y6506" i="1" s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Y6502" i="1" s="1"/>
  <c r="AA6502" i="1"/>
  <c r="V6502" i="1"/>
  <c r="AB6501" i="1"/>
  <c r="Y6501" i="1" s="1"/>
  <c r="V6501" i="1"/>
  <c r="E6501" i="1"/>
  <c r="AB6500" i="1"/>
  <c r="AA6500" i="1"/>
  <c r="V6500" i="1"/>
  <c r="AB6499" i="1"/>
  <c r="AA6499" i="1"/>
  <c r="V6499" i="1"/>
  <c r="AB6498" i="1"/>
  <c r="Y6498" i="1" s="1"/>
  <c r="AA6498" i="1"/>
  <c r="V6498" i="1"/>
  <c r="AB6497" i="1"/>
  <c r="AA6497" i="1"/>
  <c r="V6497" i="1"/>
  <c r="AB6496" i="1"/>
  <c r="AA6496" i="1"/>
  <c r="V6496" i="1"/>
  <c r="AB6495" i="1"/>
  <c r="Y6495" i="1" s="1"/>
  <c r="AA6495" i="1"/>
  <c r="V6495" i="1"/>
  <c r="AB6494" i="1"/>
  <c r="Y6494" i="1" s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Y6490" i="1" s="1"/>
  <c r="AA6490" i="1"/>
  <c r="V6490" i="1"/>
  <c r="AB6489" i="1"/>
  <c r="AA6489" i="1"/>
  <c r="V6489" i="1"/>
  <c r="AB6488" i="1"/>
  <c r="Y6488" i="1" s="1"/>
  <c r="AA6488" i="1"/>
  <c r="V6488" i="1"/>
  <c r="AB6487" i="1"/>
  <c r="Y6487" i="1" s="1"/>
  <c r="AA6487" i="1"/>
  <c r="V6487" i="1"/>
  <c r="AB6486" i="1"/>
  <c r="Y6486" i="1" s="1"/>
  <c r="AA6486" i="1"/>
  <c r="V6486" i="1"/>
  <c r="AB6485" i="1"/>
  <c r="AA6485" i="1"/>
  <c r="V6485" i="1"/>
  <c r="AB6484" i="1"/>
  <c r="AA6484" i="1"/>
  <c r="V6484" i="1"/>
  <c r="AB6483" i="1"/>
  <c r="Y6483" i="1" s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Y6479" i="1" s="1"/>
  <c r="AA6479" i="1"/>
  <c r="AB6478" i="1"/>
  <c r="AA6478" i="1"/>
  <c r="V6478" i="1"/>
  <c r="AB6477" i="1"/>
  <c r="Y6477" i="1" s="1"/>
  <c r="AA6477" i="1"/>
  <c r="V6477" i="1"/>
  <c r="AB6476" i="1"/>
  <c r="AA6476" i="1"/>
  <c r="V6476" i="1"/>
  <c r="AB6475" i="1"/>
  <c r="Y6475" i="1" s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Y6471" i="1" s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Y6467" i="1" s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Y6463" i="1" s="1"/>
  <c r="AA6463" i="1"/>
  <c r="V6463" i="1"/>
  <c r="E6463" i="1"/>
  <c r="AB6462" i="1"/>
  <c r="Y6462" i="1" s="1"/>
  <c r="AA6462" i="1"/>
  <c r="V6462" i="1"/>
  <c r="E6462" i="1"/>
  <c r="AB6461" i="1"/>
  <c r="Y6461" i="1" s="1"/>
  <c r="V6461" i="1"/>
  <c r="E6461" i="1"/>
  <c r="AB6460" i="1"/>
  <c r="Y6460" i="1" s="1"/>
  <c r="V6460" i="1"/>
  <c r="E6460" i="1"/>
  <c r="AB6459" i="1"/>
  <c r="Y6459" i="1" s="1"/>
  <c r="AA6459" i="1"/>
  <c r="V6459" i="1"/>
  <c r="E6459" i="1"/>
  <c r="AB6458" i="1"/>
  <c r="Y6458" i="1" s="1"/>
  <c r="V6458" i="1"/>
  <c r="E6458" i="1"/>
  <c r="AB6457" i="1"/>
  <c r="Y6457" i="1" s="1"/>
  <c r="V6457" i="1"/>
  <c r="E6457" i="1"/>
  <c r="AB6456" i="1"/>
  <c r="Y6456" i="1" s="1"/>
  <c r="V6456" i="1"/>
  <c r="E6456" i="1"/>
  <c r="AB6455" i="1"/>
  <c r="AA6455" i="1"/>
  <c r="V6455" i="1"/>
  <c r="E6455" i="1"/>
  <c r="AB6454" i="1"/>
  <c r="AA6454" i="1"/>
  <c r="V6454" i="1"/>
  <c r="AB6453" i="1"/>
  <c r="Y6453" i="1" s="1"/>
  <c r="V6453" i="1"/>
  <c r="AB6452" i="1"/>
  <c r="Y6452" i="1" s="1"/>
  <c r="AA6452" i="1"/>
  <c r="V6452" i="1"/>
  <c r="AB6451" i="1"/>
  <c r="AA6451" i="1"/>
  <c r="V6451" i="1"/>
  <c r="AB6450" i="1"/>
  <c r="Y6450" i="1" s="1"/>
  <c r="AA6450" i="1"/>
  <c r="V6450" i="1"/>
  <c r="AB6449" i="1"/>
  <c r="AA6449" i="1"/>
  <c r="V6449" i="1"/>
  <c r="AB6448" i="1"/>
  <c r="Y6448" i="1" s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Y6444" i="1" s="1"/>
  <c r="AA6444" i="1"/>
  <c r="V6444" i="1"/>
  <c r="AB6443" i="1"/>
  <c r="AA6443" i="1"/>
  <c r="V6443" i="1"/>
  <c r="AB6442" i="1"/>
  <c r="AA6442" i="1"/>
  <c r="V6442" i="1"/>
  <c r="AB6441" i="1"/>
  <c r="Y6441" i="1" s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Y6437" i="1" s="1"/>
  <c r="AA6437" i="1"/>
  <c r="V6437" i="1"/>
  <c r="AB6436" i="1"/>
  <c r="Y6436" i="1" s="1"/>
  <c r="AA6436" i="1"/>
  <c r="V6436" i="1"/>
  <c r="AB6435" i="1"/>
  <c r="AA6435" i="1"/>
  <c r="V6435" i="1"/>
  <c r="AB6434" i="1"/>
  <c r="Y6434" i="1" s="1"/>
  <c r="AA6434" i="1"/>
  <c r="V6434" i="1"/>
  <c r="AB6433" i="1"/>
  <c r="Y6433" i="1" s="1"/>
  <c r="AA6433" i="1"/>
  <c r="V6433" i="1"/>
  <c r="AB6432" i="1"/>
  <c r="Y6432" i="1" s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Y6428" i="1" s="1"/>
  <c r="AA6428" i="1"/>
  <c r="V6428" i="1"/>
  <c r="AB6427" i="1"/>
  <c r="AA6427" i="1"/>
  <c r="V6427" i="1"/>
  <c r="AB6426" i="1"/>
  <c r="AA6426" i="1"/>
  <c r="V6426" i="1"/>
  <c r="AB6425" i="1"/>
  <c r="Y6425" i="1" s="1"/>
  <c r="AA6425" i="1"/>
  <c r="V6425" i="1"/>
  <c r="AB6424" i="1"/>
  <c r="Y6424" i="1" s="1"/>
  <c r="AA6424" i="1"/>
  <c r="V6424" i="1"/>
  <c r="AB6423" i="1"/>
  <c r="AA6423" i="1"/>
  <c r="V6423" i="1"/>
  <c r="AB6422" i="1"/>
  <c r="AA6422" i="1"/>
  <c r="V6422" i="1"/>
  <c r="AB6421" i="1"/>
  <c r="Y6421" i="1" s="1"/>
  <c r="AA6421" i="1"/>
  <c r="V6421" i="1"/>
  <c r="AB6420" i="1"/>
  <c r="Y6420" i="1" s="1"/>
  <c r="AA6420" i="1"/>
  <c r="V6420" i="1"/>
  <c r="AB6419" i="1"/>
  <c r="AA6419" i="1"/>
  <c r="V6419" i="1"/>
  <c r="AB6418" i="1"/>
  <c r="Y6418" i="1" s="1"/>
  <c r="AA6418" i="1"/>
  <c r="V6418" i="1"/>
  <c r="AB6417" i="1"/>
  <c r="Y6417" i="1" s="1"/>
  <c r="AA6417" i="1"/>
  <c r="V6417" i="1"/>
  <c r="AB6416" i="1"/>
  <c r="Y6416" i="1" s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Y6412" i="1" s="1"/>
  <c r="AA6412" i="1"/>
  <c r="V6412" i="1"/>
  <c r="AB6411" i="1"/>
  <c r="AA6411" i="1"/>
  <c r="V6411" i="1"/>
  <c r="AB6410" i="1"/>
  <c r="AA6410" i="1"/>
  <c r="V6410" i="1"/>
  <c r="AB6409" i="1"/>
  <c r="Y6409" i="1" s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Y6404" i="1" s="1"/>
  <c r="AA6404" i="1"/>
  <c r="V6404" i="1"/>
  <c r="AB6403" i="1"/>
  <c r="AA6403" i="1"/>
  <c r="V6403" i="1"/>
  <c r="AB6402" i="1"/>
  <c r="Y6402" i="1" s="1"/>
  <c r="AA6402" i="1"/>
  <c r="V6402" i="1"/>
  <c r="AB6401" i="1"/>
  <c r="Y6401" i="1" s="1"/>
  <c r="AA6401" i="1"/>
  <c r="V6401" i="1"/>
  <c r="AB6400" i="1"/>
  <c r="Y6400" i="1" s="1"/>
  <c r="AA6400" i="1"/>
  <c r="V6400" i="1"/>
  <c r="AB6399" i="1"/>
  <c r="AA6399" i="1"/>
  <c r="V6399" i="1"/>
  <c r="AB6398" i="1"/>
  <c r="AA6398" i="1"/>
  <c r="V6398" i="1"/>
  <c r="AB6397" i="1"/>
  <c r="Y6397" i="1" s="1"/>
  <c r="AA6397" i="1"/>
  <c r="V6397" i="1"/>
  <c r="AB6396" i="1"/>
  <c r="Y6396" i="1" s="1"/>
  <c r="AA6396" i="1"/>
  <c r="V6396" i="1"/>
  <c r="AB6395" i="1"/>
  <c r="AA6395" i="1"/>
  <c r="V6395" i="1"/>
  <c r="AB6394" i="1"/>
  <c r="AA6394" i="1"/>
  <c r="V6394" i="1"/>
  <c r="AB6393" i="1"/>
  <c r="Y6393" i="1" s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Y6389" i="1" s="1"/>
  <c r="AA6389" i="1"/>
  <c r="V6389" i="1"/>
  <c r="AB6388" i="1"/>
  <c r="Y6388" i="1" s="1"/>
  <c r="AA6388" i="1"/>
  <c r="V6388" i="1"/>
  <c r="AB6387" i="1"/>
  <c r="AA6387" i="1"/>
  <c r="V6387" i="1"/>
  <c r="AB6386" i="1"/>
  <c r="Y6386" i="1" s="1"/>
  <c r="AA6386" i="1"/>
  <c r="V6386" i="1"/>
  <c r="AB6385" i="1"/>
  <c r="AA6385" i="1"/>
  <c r="V6385" i="1"/>
  <c r="AB6384" i="1"/>
  <c r="Y6384" i="1" s="1"/>
  <c r="AA6384" i="1"/>
  <c r="AB6383" i="1"/>
  <c r="AA6383" i="1"/>
  <c r="V6383" i="1"/>
  <c r="AB6382" i="1"/>
  <c r="AA6382" i="1"/>
  <c r="V6382" i="1"/>
  <c r="AB6381" i="1"/>
  <c r="Y6381" i="1" s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Y6377" i="1" s="1"/>
  <c r="AA6377" i="1"/>
  <c r="V6377" i="1"/>
  <c r="AB6376" i="1"/>
  <c r="AA6376" i="1"/>
  <c r="V6376" i="1"/>
  <c r="AB6375" i="1"/>
  <c r="Y6375" i="1" s="1"/>
  <c r="AA6375" i="1"/>
  <c r="V6375" i="1"/>
  <c r="AB6374" i="1"/>
  <c r="AA6374" i="1"/>
  <c r="V6374" i="1"/>
  <c r="AB6373" i="1"/>
  <c r="Y6373" i="1" s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Y6369" i="1" s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Y6365" i="1" s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Y6359" i="1" s="1"/>
  <c r="AA6359" i="1"/>
  <c r="V6359" i="1"/>
  <c r="AB6358" i="1"/>
  <c r="AA6358" i="1"/>
  <c r="V6358" i="1"/>
  <c r="AB6357" i="1"/>
  <c r="AA6357" i="1"/>
  <c r="AB6356" i="1"/>
  <c r="Y6356" i="1" s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Y6350" i="1" s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Y6340" i="1" s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Y6334" i="1" s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Y6324" i="1" s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Y6317" i="1" s="1"/>
  <c r="AA6317" i="1"/>
  <c r="V6317" i="1"/>
  <c r="AB6316" i="1"/>
  <c r="Y6316" i="1" s="1"/>
  <c r="AA6316" i="1"/>
  <c r="V6316" i="1"/>
  <c r="AB6315" i="1"/>
  <c r="AA6315" i="1"/>
  <c r="V6315" i="1"/>
  <c r="AB6314" i="1"/>
  <c r="AA6314" i="1"/>
  <c r="V6314" i="1"/>
  <c r="AB6313" i="1"/>
  <c r="Y6313" i="1" s="1"/>
  <c r="AA6313" i="1"/>
  <c r="V6313" i="1"/>
  <c r="AB6312" i="1"/>
  <c r="Y6312" i="1" s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Y6308" i="1" s="1"/>
  <c r="AA6308" i="1"/>
  <c r="AB6307" i="1"/>
  <c r="AA6307" i="1"/>
  <c r="V6307" i="1"/>
  <c r="AB6306" i="1"/>
  <c r="AA6306" i="1"/>
  <c r="V6306" i="1"/>
  <c r="AB6305" i="1"/>
  <c r="Y6305" i="1" s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Y6296" i="1" s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Y6282" i="1" s="1"/>
  <c r="AA6282" i="1"/>
  <c r="V6282" i="1"/>
  <c r="AB6281" i="1"/>
  <c r="AA6281" i="1"/>
  <c r="V6281" i="1"/>
  <c r="AB6280" i="1"/>
  <c r="Y6280" i="1" s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Y6264" i="1" s="1"/>
  <c r="AA6264" i="1"/>
  <c r="V6264" i="1"/>
  <c r="AB6263" i="1"/>
  <c r="AA6263" i="1"/>
  <c r="V6263" i="1"/>
  <c r="AB6262" i="1"/>
  <c r="Y6262" i="1" s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Y6248" i="1" s="1"/>
  <c r="AA6248" i="1"/>
  <c r="V6248" i="1"/>
  <c r="AB6247" i="1"/>
  <c r="AA6247" i="1"/>
  <c r="V6247" i="1"/>
  <c r="AB6246" i="1"/>
  <c r="Y6246" i="1" s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Y6242" i="1" s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Y6236" i="1" s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Y6231" i="1" s="1"/>
  <c r="AA6231" i="1"/>
  <c r="V6231" i="1"/>
  <c r="AB6230" i="1"/>
  <c r="AA6230" i="1"/>
  <c r="V6230" i="1"/>
  <c r="AB6229" i="1"/>
  <c r="Y6229" i="1" s="1"/>
  <c r="AA6229" i="1"/>
  <c r="V6229" i="1"/>
  <c r="AB6228" i="1"/>
  <c r="Y6228" i="1" s="1"/>
  <c r="AA6228" i="1"/>
  <c r="V6228" i="1"/>
  <c r="AB6227" i="1"/>
  <c r="Y6227" i="1" s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Y6220" i="1" s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Y6216" i="1" s="1"/>
  <c r="AA6216" i="1"/>
  <c r="V6216" i="1"/>
  <c r="AB6215" i="1"/>
  <c r="Y6215" i="1" s="1"/>
  <c r="AA6215" i="1"/>
  <c r="V6215" i="1"/>
  <c r="AB6214" i="1"/>
  <c r="AA6214" i="1"/>
  <c r="V6214" i="1"/>
  <c r="AB6213" i="1"/>
  <c r="Y6213" i="1" s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Y6208" i="1" s="1"/>
  <c r="AA6208" i="1"/>
  <c r="V6208" i="1"/>
  <c r="AB6207" i="1"/>
  <c r="Y6207" i="1" s="1"/>
  <c r="AA6207" i="1"/>
  <c r="V6207" i="1"/>
  <c r="AB6206" i="1"/>
  <c r="AA6206" i="1"/>
  <c r="V6206" i="1"/>
  <c r="AB6205" i="1"/>
  <c r="AA6205" i="1"/>
  <c r="V6205" i="1"/>
  <c r="AB6204" i="1"/>
  <c r="Y6204" i="1" s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Y6199" i="1" s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Y6193" i="1" s="1"/>
  <c r="AA6193" i="1"/>
  <c r="V6193" i="1"/>
  <c r="AB6192" i="1"/>
  <c r="Y6192" i="1" s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Y6188" i="1" s="1"/>
  <c r="AA6188" i="1"/>
  <c r="V6188" i="1"/>
  <c r="AB6187" i="1"/>
  <c r="Y6187" i="1" s="1"/>
  <c r="AA6187" i="1"/>
  <c r="V6187" i="1"/>
  <c r="AB6186" i="1"/>
  <c r="AA6186" i="1"/>
  <c r="V6186" i="1"/>
  <c r="AB6185" i="1"/>
  <c r="AA6185" i="1"/>
  <c r="V6185" i="1"/>
  <c r="AB6184" i="1"/>
  <c r="Y6184" i="1" s="1"/>
  <c r="AA6184" i="1"/>
  <c r="V6184" i="1"/>
  <c r="AB6183" i="1"/>
  <c r="Y6183" i="1" s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Y6177" i="1" s="1"/>
  <c r="AA6177" i="1"/>
  <c r="V6177" i="1"/>
  <c r="AB6176" i="1"/>
  <c r="Y6176" i="1" s="1"/>
  <c r="AA6176" i="1"/>
  <c r="V6176" i="1"/>
  <c r="AB6175" i="1"/>
  <c r="AA6175" i="1"/>
  <c r="V6175" i="1"/>
  <c r="AB6174" i="1"/>
  <c r="Y6174" i="1" s="1"/>
  <c r="AA6174" i="1"/>
  <c r="V6174" i="1"/>
  <c r="AB6173" i="1"/>
  <c r="AA6173" i="1"/>
  <c r="V6173" i="1"/>
  <c r="AB6172" i="1"/>
  <c r="Y6172" i="1" s="1"/>
  <c r="AA6172" i="1"/>
  <c r="V6172" i="1"/>
  <c r="AB6171" i="1"/>
  <c r="AA6171" i="1"/>
  <c r="V6171" i="1"/>
  <c r="AB6170" i="1"/>
  <c r="AA6170" i="1"/>
  <c r="V6170" i="1"/>
  <c r="AB6169" i="1"/>
  <c r="Y6169" i="1" s="1"/>
  <c r="AA6169" i="1"/>
  <c r="V6169" i="1"/>
  <c r="AB6168" i="1"/>
  <c r="Y6168" i="1" s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Y6160" i="1" s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Y6145" i="1" s="1"/>
  <c r="AA6145" i="1"/>
  <c r="V6145" i="1"/>
  <c r="AB6144" i="1"/>
  <c r="AA6144" i="1"/>
  <c r="AB6143" i="1"/>
  <c r="AA6143" i="1"/>
  <c r="V6143" i="1"/>
  <c r="AB6142" i="1"/>
  <c r="Y6142" i="1" s="1"/>
  <c r="AA6142" i="1"/>
  <c r="AB6141" i="1"/>
  <c r="AA6141" i="1"/>
  <c r="V6141" i="1"/>
  <c r="AB6140" i="1"/>
  <c r="AA6140" i="1"/>
  <c r="V6140" i="1"/>
  <c r="AB6139" i="1"/>
  <c r="AA6139" i="1"/>
  <c r="AB6138" i="1"/>
  <c r="Y6138" i="1" s="1"/>
  <c r="AA6138" i="1"/>
  <c r="V6138" i="1"/>
  <c r="AB6137" i="1"/>
  <c r="AA6137" i="1"/>
  <c r="V6137" i="1"/>
  <c r="AB6136" i="1"/>
  <c r="Y6136" i="1" s="1"/>
  <c r="AA6136" i="1"/>
  <c r="V6136" i="1"/>
  <c r="AB6135" i="1"/>
  <c r="AA6135" i="1"/>
  <c r="V6135" i="1"/>
  <c r="AB6134" i="1"/>
  <c r="AA6134" i="1"/>
  <c r="V6134" i="1"/>
  <c r="AB6133" i="1"/>
  <c r="Y6133" i="1" s="1"/>
  <c r="AA6133" i="1"/>
  <c r="V6133" i="1"/>
  <c r="AB6132" i="1"/>
  <c r="AA6132" i="1"/>
  <c r="V6132" i="1"/>
  <c r="AA6131" i="1"/>
  <c r="V6131" i="1"/>
  <c r="AB6130" i="1"/>
  <c r="Y6130" i="1" s="1"/>
  <c r="AA6130" i="1"/>
  <c r="V6130" i="1"/>
  <c r="AB6129" i="1"/>
  <c r="Y6129" i="1" s="1"/>
  <c r="AA6129" i="1"/>
  <c r="AB6128" i="1"/>
  <c r="AA6128" i="1"/>
  <c r="V6128" i="1"/>
  <c r="AB6127" i="1"/>
  <c r="AA6127" i="1"/>
  <c r="V6127" i="1"/>
  <c r="AB6126" i="1"/>
  <c r="Y6126" i="1" s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Y6122" i="1" s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Y6118" i="1" s="1"/>
  <c r="AA6118" i="1"/>
  <c r="V6118" i="1"/>
  <c r="AB6117" i="1"/>
  <c r="AA6117" i="1"/>
  <c r="V6117" i="1"/>
  <c r="AB6116" i="1"/>
  <c r="Y6116" i="1" s="1"/>
  <c r="AA6116" i="1"/>
  <c r="V6116" i="1"/>
  <c r="AB6115" i="1"/>
  <c r="AA6115" i="1"/>
  <c r="V6115" i="1"/>
  <c r="AB6114" i="1"/>
  <c r="Y6114" i="1" s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Y6110" i="1" s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Y6106" i="1" s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Y6102" i="1" s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Y6096" i="1" s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Y6091" i="1" s="1"/>
  <c r="AA6091" i="1"/>
  <c r="V6091" i="1"/>
  <c r="AB6090" i="1"/>
  <c r="AA6090" i="1"/>
  <c r="V6090" i="1"/>
  <c r="AB6089" i="1"/>
  <c r="Y6089" i="1" s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Y6081" i="1" s="1"/>
  <c r="AA6081" i="1"/>
  <c r="V6081" i="1"/>
  <c r="AB6080" i="1"/>
  <c r="Y6080" i="1" s="1"/>
  <c r="AA6080" i="1"/>
  <c r="V6080" i="1"/>
  <c r="AB6079" i="1"/>
  <c r="AA6079" i="1"/>
  <c r="V6079" i="1"/>
  <c r="AB6078" i="1"/>
  <c r="AA6078" i="1"/>
  <c r="V6078" i="1"/>
  <c r="AB6077" i="1"/>
  <c r="Y6077" i="1" s="1"/>
  <c r="AA6077" i="1"/>
  <c r="V6077" i="1"/>
  <c r="AB6076" i="1"/>
  <c r="Y6076" i="1" s="1"/>
  <c r="AA6076" i="1"/>
  <c r="V6076" i="1"/>
  <c r="AB6075" i="1"/>
  <c r="AA6075" i="1"/>
  <c r="V6075" i="1"/>
  <c r="AB6074" i="1"/>
  <c r="AA6074" i="1"/>
  <c r="V6074" i="1"/>
  <c r="AB6073" i="1"/>
  <c r="Y6073" i="1" s="1"/>
  <c r="AA6073" i="1"/>
  <c r="V6073" i="1"/>
  <c r="AB6072" i="1"/>
  <c r="Y6072" i="1" s="1"/>
  <c r="AA6072" i="1"/>
  <c r="V6072" i="1"/>
  <c r="AB6071" i="1"/>
  <c r="AA6071" i="1"/>
  <c r="V6071" i="1"/>
  <c r="AB6070" i="1"/>
  <c r="Y6070" i="1" s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Y6064" i="1" s="1"/>
  <c r="AA6064" i="1"/>
  <c r="V6064" i="1"/>
  <c r="AB6063" i="1"/>
  <c r="AA6063" i="1"/>
  <c r="V6063" i="1"/>
  <c r="AB6062" i="1"/>
  <c r="AA6062" i="1"/>
  <c r="V6062" i="1"/>
  <c r="AB6061" i="1"/>
  <c r="Y6061" i="1" s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Y6057" i="1" s="1"/>
  <c r="AA6057" i="1"/>
  <c r="V6057" i="1"/>
  <c r="AB6056" i="1"/>
  <c r="Y6056" i="1" s="1"/>
  <c r="AA6056" i="1"/>
  <c r="V6056" i="1"/>
  <c r="AB6055" i="1"/>
  <c r="AA6055" i="1"/>
  <c r="V6055" i="1"/>
  <c r="AB6054" i="1"/>
  <c r="Y6054" i="1" s="1"/>
  <c r="AA6054" i="1"/>
  <c r="V6054" i="1"/>
  <c r="AB6053" i="1"/>
  <c r="AA6053" i="1"/>
  <c r="V6053" i="1"/>
  <c r="AB6052" i="1"/>
  <c r="Y6052" i="1" s="1"/>
  <c r="AA6052" i="1"/>
  <c r="V6052" i="1"/>
  <c r="AB6051" i="1"/>
  <c r="AA6051" i="1"/>
  <c r="V6051" i="1"/>
  <c r="AB6050" i="1"/>
  <c r="AA6050" i="1"/>
  <c r="V6050" i="1"/>
  <c r="AB6049" i="1"/>
  <c r="Y6049" i="1" s="1"/>
  <c r="AA6049" i="1"/>
  <c r="V6049" i="1"/>
  <c r="AB6048" i="1"/>
  <c r="Y6048" i="1" s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Y6041" i="1" s="1"/>
  <c r="AA6041" i="1"/>
  <c r="V6041" i="1"/>
  <c r="AB6040" i="1"/>
  <c r="AA6040" i="1"/>
  <c r="V6040" i="1"/>
  <c r="AB6039" i="1"/>
  <c r="AA6039" i="1"/>
  <c r="V6039" i="1"/>
  <c r="AB6038" i="1"/>
  <c r="Y6038" i="1" s="1"/>
  <c r="AA6038" i="1"/>
  <c r="V6038" i="1"/>
  <c r="AB6037" i="1"/>
  <c r="Y6037" i="1" s="1"/>
  <c r="AA6037" i="1"/>
  <c r="V6037" i="1"/>
  <c r="AB6036" i="1"/>
  <c r="Y6036" i="1" s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Y6032" i="1" s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Y6028" i="1" s="1"/>
  <c r="AA6028" i="1"/>
  <c r="V6028" i="1"/>
  <c r="AB6027" i="1"/>
  <c r="AA6027" i="1"/>
  <c r="V6027" i="1"/>
  <c r="AB6026" i="1"/>
  <c r="AA6026" i="1"/>
  <c r="V6026" i="1"/>
  <c r="AB6025" i="1"/>
  <c r="Y6025" i="1" s="1"/>
  <c r="AA6025" i="1"/>
  <c r="V6025" i="1"/>
  <c r="AB6024" i="1"/>
  <c r="AA6024" i="1"/>
  <c r="V6024" i="1"/>
  <c r="AB6023" i="1"/>
  <c r="AA6023" i="1"/>
  <c r="V6023" i="1"/>
  <c r="AB6022" i="1"/>
  <c r="Y6022" i="1" s="1"/>
  <c r="AA6022" i="1"/>
  <c r="V6022" i="1"/>
  <c r="AB6021" i="1"/>
  <c r="Y6021" i="1" s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Y6017" i="1" s="1"/>
  <c r="AA6017" i="1"/>
  <c r="V6017" i="1"/>
  <c r="AB6016" i="1"/>
  <c r="Y6016" i="1" s="1"/>
  <c r="AA6016" i="1"/>
  <c r="V6016" i="1"/>
  <c r="AA6015" i="1"/>
  <c r="V6015" i="1"/>
  <c r="AB6014" i="1"/>
  <c r="AA6014" i="1"/>
  <c r="V6014" i="1"/>
  <c r="AB6013" i="1"/>
  <c r="Y6013" i="1" s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Y6009" i="1" s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Y6005" i="1" s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Y6001" i="1" s="1"/>
  <c r="AA6001" i="1"/>
  <c r="V6001" i="1"/>
  <c r="AB6000" i="1"/>
  <c r="AA6000" i="1"/>
  <c r="V6000" i="1"/>
  <c r="AB5999" i="1"/>
  <c r="Y5999" i="1" s="1"/>
  <c r="AA5999" i="1"/>
  <c r="V5999" i="1"/>
  <c r="AB5998" i="1"/>
  <c r="AA5998" i="1"/>
  <c r="V5998" i="1"/>
  <c r="AB5997" i="1"/>
  <c r="Y5997" i="1" s="1"/>
  <c r="AA5997" i="1"/>
  <c r="V5997" i="1"/>
  <c r="AB5996" i="1"/>
  <c r="AA5996" i="1"/>
  <c r="V5996" i="1"/>
  <c r="AB5995" i="1"/>
  <c r="AA5995" i="1"/>
  <c r="V5995" i="1"/>
  <c r="AB5994" i="1"/>
  <c r="Y5994" i="1" s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Y5989" i="1" s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Y5985" i="1" s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Y5979" i="1" s="1"/>
  <c r="AA5979" i="1"/>
  <c r="V5979" i="1"/>
  <c r="AB5978" i="1"/>
  <c r="AA5978" i="1"/>
  <c r="V5978" i="1"/>
  <c r="AB5977" i="1"/>
  <c r="AA5977" i="1"/>
  <c r="V5977" i="1"/>
  <c r="AB5976" i="1"/>
  <c r="Y5976" i="1" s="1"/>
  <c r="AA5976" i="1"/>
  <c r="V5976" i="1"/>
  <c r="AB5975" i="1"/>
  <c r="AA5975" i="1"/>
  <c r="V5975" i="1"/>
  <c r="AB5974" i="1"/>
  <c r="AA5974" i="1"/>
  <c r="V5974" i="1"/>
  <c r="AB5973" i="1"/>
  <c r="Y5973" i="1" s="1"/>
  <c r="AA5973" i="1"/>
  <c r="V5973" i="1"/>
  <c r="AB5972" i="1"/>
  <c r="AA5972" i="1"/>
  <c r="V5972" i="1"/>
  <c r="AB5971" i="1"/>
  <c r="Y5971" i="1" s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Y5967" i="1" s="1"/>
  <c r="AA5967" i="1"/>
  <c r="V5967" i="1"/>
  <c r="AB5966" i="1"/>
  <c r="AA5966" i="1"/>
  <c r="V5966" i="1"/>
  <c r="AB5965" i="1"/>
  <c r="AA5965" i="1"/>
  <c r="V5965" i="1"/>
  <c r="AB5964" i="1"/>
  <c r="Y5964" i="1" s="1"/>
  <c r="AA5964" i="1"/>
  <c r="V5964" i="1"/>
  <c r="AB5963" i="1"/>
  <c r="Y5963" i="1" s="1"/>
  <c r="AA5963" i="1"/>
  <c r="V5963" i="1"/>
  <c r="AA5962" i="1"/>
  <c r="V5962" i="1"/>
  <c r="AB5961" i="1"/>
  <c r="AA5961" i="1"/>
  <c r="AB5960" i="1"/>
  <c r="AA5960" i="1"/>
  <c r="V5960" i="1"/>
  <c r="AB5959" i="1"/>
  <c r="Y5959" i="1" s="1"/>
  <c r="AA5959" i="1"/>
  <c r="V5959" i="1"/>
  <c r="AB5958" i="1"/>
  <c r="Y5958" i="1" s="1"/>
  <c r="AA5958" i="1"/>
  <c r="V5958" i="1"/>
  <c r="AB5957" i="1"/>
  <c r="Y5957" i="1" s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Y5953" i="1" s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Y5945" i="1" s="1"/>
  <c r="AA5945" i="1"/>
  <c r="V5945" i="1"/>
  <c r="AB5944" i="1"/>
  <c r="AA5944" i="1"/>
  <c r="V5944" i="1"/>
  <c r="AB5943" i="1"/>
  <c r="AA5943" i="1"/>
  <c r="V5943" i="1"/>
  <c r="AB5942" i="1"/>
  <c r="Y5942" i="1" s="1"/>
  <c r="AA5942" i="1"/>
  <c r="V5942" i="1"/>
  <c r="AB5941" i="1"/>
  <c r="Y5941" i="1" s="1"/>
  <c r="AA5941" i="1"/>
  <c r="V5941" i="1"/>
  <c r="AA5940" i="1"/>
  <c r="AB5939" i="1"/>
  <c r="Y5939" i="1" s="1"/>
  <c r="AA5939" i="1"/>
  <c r="V5939" i="1"/>
  <c r="AA5938" i="1"/>
  <c r="AB5937" i="1"/>
  <c r="Y5937" i="1" s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Y5933" i="1" s="1"/>
  <c r="AA5933" i="1"/>
  <c r="V5933" i="1"/>
  <c r="AB5932" i="1"/>
  <c r="AA5932" i="1"/>
  <c r="V5932" i="1"/>
  <c r="AB5931" i="1"/>
  <c r="Y5931" i="1" s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Y5925" i="1" s="1"/>
  <c r="AA5925" i="1"/>
  <c r="V5925" i="1"/>
  <c r="AB5924" i="1"/>
  <c r="AA5924" i="1"/>
  <c r="V5924" i="1"/>
  <c r="AB5923" i="1"/>
  <c r="AA5923" i="1"/>
  <c r="V5923" i="1"/>
  <c r="AB5922" i="1"/>
  <c r="Y5922" i="1" s="1"/>
  <c r="AA5922" i="1"/>
  <c r="V5922" i="1"/>
  <c r="AB5921" i="1"/>
  <c r="Y5921" i="1" s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Y5917" i="1" s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Y5913" i="1" s="1"/>
  <c r="AA5913" i="1"/>
  <c r="V5913" i="1"/>
  <c r="AB5912" i="1"/>
  <c r="AA5912" i="1"/>
  <c r="V5912" i="1"/>
  <c r="AB5911" i="1"/>
  <c r="Y5911" i="1" s="1"/>
  <c r="AA5911" i="1"/>
  <c r="V5911" i="1"/>
  <c r="AB5910" i="1"/>
  <c r="AA5910" i="1"/>
  <c r="V5910" i="1"/>
  <c r="AB5909" i="1"/>
  <c r="Y5909" i="1" s="1"/>
  <c r="AA5909" i="1"/>
  <c r="V5909" i="1"/>
  <c r="AB5908" i="1"/>
  <c r="AA5908" i="1"/>
  <c r="V5908" i="1"/>
  <c r="AB5907" i="1"/>
  <c r="AA5907" i="1"/>
  <c r="V5907" i="1"/>
  <c r="AB5906" i="1"/>
  <c r="Y5906" i="1" s="1"/>
  <c r="AA5906" i="1"/>
  <c r="V5906" i="1"/>
  <c r="AB5905" i="1"/>
  <c r="Y5905" i="1" s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Y5901" i="1" s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Y5897" i="1" s="1"/>
  <c r="AA5897" i="1"/>
  <c r="V5897" i="1"/>
  <c r="AB5896" i="1"/>
  <c r="AA5896" i="1"/>
  <c r="V5896" i="1"/>
  <c r="AB5895" i="1"/>
  <c r="Y5895" i="1" s="1"/>
  <c r="AA5895" i="1"/>
  <c r="V5895" i="1"/>
  <c r="AB5894" i="1"/>
  <c r="AA5894" i="1"/>
  <c r="V5894" i="1"/>
  <c r="AB5893" i="1"/>
  <c r="Y5893" i="1" s="1"/>
  <c r="AA5893" i="1"/>
  <c r="V5893" i="1"/>
  <c r="AB5892" i="1"/>
  <c r="AA5892" i="1"/>
  <c r="V5892" i="1"/>
  <c r="AB5891" i="1"/>
  <c r="Y5891" i="1" s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Y5881" i="1" s="1"/>
  <c r="AA5881" i="1"/>
  <c r="V5881" i="1"/>
  <c r="AA5880" i="1"/>
  <c r="V5880" i="1"/>
  <c r="AB5879" i="1"/>
  <c r="AA5879" i="1"/>
  <c r="V5879" i="1"/>
  <c r="AB5878" i="1"/>
  <c r="Y5878" i="1" s="1"/>
  <c r="AA5878" i="1"/>
  <c r="V5878" i="1"/>
  <c r="AB5877" i="1"/>
  <c r="AA5877" i="1"/>
  <c r="V5877" i="1"/>
  <c r="AB5876" i="1"/>
  <c r="AA5876" i="1"/>
  <c r="V5876" i="1"/>
  <c r="AB5875" i="1"/>
  <c r="Y5875" i="1" s="1"/>
  <c r="AA5875" i="1"/>
  <c r="V5875" i="1"/>
  <c r="AB5874" i="1"/>
  <c r="Y5874" i="1" s="1"/>
  <c r="AA5874" i="1"/>
  <c r="V5874" i="1"/>
  <c r="AB5873" i="1"/>
  <c r="AA5873" i="1"/>
  <c r="V5873" i="1"/>
  <c r="AB5872" i="1"/>
  <c r="AA5872" i="1"/>
  <c r="V5872" i="1"/>
  <c r="AB5871" i="1"/>
  <c r="Y5871" i="1" s="1"/>
  <c r="AA5871" i="1"/>
  <c r="V5871" i="1"/>
  <c r="AB5870" i="1"/>
  <c r="Y5870" i="1" s="1"/>
  <c r="AA5870" i="1"/>
  <c r="V5870" i="1"/>
  <c r="AB5869" i="1"/>
  <c r="AA5869" i="1"/>
  <c r="V5869" i="1"/>
  <c r="AB5868" i="1"/>
  <c r="AA5868" i="1"/>
  <c r="V5868" i="1"/>
  <c r="AB5867" i="1"/>
  <c r="Y5867" i="1" s="1"/>
  <c r="AA5867" i="1"/>
  <c r="V5867" i="1"/>
  <c r="AB5866" i="1"/>
  <c r="Y5866" i="1" s="1"/>
  <c r="AA5866" i="1"/>
  <c r="V5866" i="1"/>
  <c r="AB5865" i="1"/>
  <c r="AA5865" i="1"/>
  <c r="V5865" i="1"/>
  <c r="AB5864" i="1"/>
  <c r="Y5864" i="1" s="1"/>
  <c r="AA5864" i="1"/>
  <c r="V5864" i="1"/>
  <c r="AB5863" i="1"/>
  <c r="Y5863" i="1" s="1"/>
  <c r="AA5863" i="1"/>
  <c r="V5863" i="1"/>
  <c r="AB5862" i="1"/>
  <c r="Y5862" i="1" s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Y5858" i="1" s="1"/>
  <c r="AA5858" i="1"/>
  <c r="V5858" i="1"/>
  <c r="AB5857" i="1"/>
  <c r="AA5857" i="1"/>
  <c r="V5857" i="1"/>
  <c r="AB5856" i="1"/>
  <c r="AA5856" i="1"/>
  <c r="V5856" i="1"/>
  <c r="AB5855" i="1"/>
  <c r="Y5855" i="1" s="1"/>
  <c r="AA5855" i="1"/>
  <c r="V5855" i="1"/>
  <c r="AB5854" i="1"/>
  <c r="Y5854" i="1" s="1"/>
  <c r="AA5854" i="1"/>
  <c r="V5854" i="1"/>
  <c r="AB5853" i="1"/>
  <c r="AA5853" i="1"/>
  <c r="V5853" i="1"/>
  <c r="AB5852" i="1"/>
  <c r="AA5852" i="1"/>
  <c r="V5852" i="1"/>
  <c r="AB5851" i="1"/>
  <c r="Y5851" i="1" s="1"/>
  <c r="AA5851" i="1"/>
  <c r="V5851" i="1"/>
  <c r="AB5850" i="1"/>
  <c r="AA5850" i="1"/>
  <c r="V5850" i="1"/>
  <c r="AB5849" i="1"/>
  <c r="AA5849" i="1"/>
  <c r="V5849" i="1"/>
  <c r="AB5848" i="1"/>
  <c r="Y5848" i="1" s="1"/>
  <c r="AA5848" i="1"/>
  <c r="V5848" i="1"/>
  <c r="AB5847" i="1"/>
  <c r="AA5847" i="1"/>
  <c r="V5847" i="1"/>
  <c r="AB5846" i="1"/>
  <c r="Y5846" i="1" s="1"/>
  <c r="AA5846" i="1"/>
  <c r="V5846" i="1"/>
  <c r="AB5845" i="1"/>
  <c r="AA5845" i="1"/>
  <c r="V5845" i="1"/>
  <c r="AB5844" i="1"/>
  <c r="AA5844" i="1"/>
  <c r="V5844" i="1"/>
  <c r="AB5843" i="1"/>
  <c r="Y5843" i="1" s="1"/>
  <c r="AA5843" i="1"/>
  <c r="V5843" i="1"/>
  <c r="AB5842" i="1"/>
  <c r="Y5842" i="1" s="1"/>
  <c r="AA5842" i="1"/>
  <c r="V5842" i="1"/>
  <c r="AB5841" i="1"/>
  <c r="AA5841" i="1"/>
  <c r="V5841" i="1"/>
  <c r="AB5840" i="1"/>
  <c r="AA5840" i="1"/>
  <c r="V5840" i="1"/>
  <c r="AB5839" i="1"/>
  <c r="Y5839" i="1" s="1"/>
  <c r="AA5839" i="1"/>
  <c r="V5839" i="1"/>
  <c r="AB5838" i="1"/>
  <c r="Y5838" i="1" s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Y5832" i="1" s="1"/>
  <c r="AA5832" i="1"/>
  <c r="V5832" i="1"/>
  <c r="AB5831" i="1"/>
  <c r="Y5831" i="1" s="1"/>
  <c r="AA5831" i="1"/>
  <c r="V5831" i="1"/>
  <c r="AB5830" i="1"/>
  <c r="Y5830" i="1" s="1"/>
  <c r="AA5830" i="1"/>
  <c r="V5830" i="1"/>
  <c r="AB5829" i="1"/>
  <c r="AA5829" i="1"/>
  <c r="V5829" i="1"/>
  <c r="AB5828" i="1"/>
  <c r="AA5828" i="1"/>
  <c r="V5828" i="1"/>
  <c r="AB5827" i="1"/>
  <c r="Y5827" i="1" s="1"/>
  <c r="AA5827" i="1"/>
  <c r="V5827" i="1"/>
  <c r="AB5826" i="1"/>
  <c r="Y5826" i="1" s="1"/>
  <c r="AA5826" i="1"/>
  <c r="V5826" i="1"/>
  <c r="AB5825" i="1"/>
  <c r="AA5825" i="1"/>
  <c r="V5825" i="1"/>
  <c r="AB5824" i="1"/>
  <c r="AA5824" i="1"/>
  <c r="V5824" i="1"/>
  <c r="AB5823" i="1"/>
  <c r="Y5823" i="1" s="1"/>
  <c r="AA5823" i="1"/>
  <c r="V5823" i="1"/>
  <c r="AB5822" i="1"/>
  <c r="Y5822" i="1" s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Y5818" i="1" s="1"/>
  <c r="AA5818" i="1"/>
  <c r="V5818" i="1"/>
  <c r="AB5817" i="1"/>
  <c r="AA5817" i="1"/>
  <c r="V5817" i="1"/>
  <c r="AB5816" i="1"/>
  <c r="Y5816" i="1" s="1"/>
  <c r="AA5816" i="1"/>
  <c r="V5816" i="1"/>
  <c r="AB5815" i="1"/>
  <c r="Y5815" i="1" s="1"/>
  <c r="AA5815" i="1"/>
  <c r="V5815" i="1"/>
  <c r="AB5814" i="1"/>
  <c r="Y5814" i="1" s="1"/>
  <c r="AA5814" i="1"/>
  <c r="V5814" i="1"/>
  <c r="AB5813" i="1"/>
  <c r="AA5813" i="1"/>
  <c r="V5813" i="1"/>
  <c r="AB5812" i="1"/>
  <c r="AA5812" i="1"/>
  <c r="V5812" i="1"/>
  <c r="AB5811" i="1"/>
  <c r="Y5811" i="1" s="1"/>
  <c r="AA5811" i="1"/>
  <c r="V5811" i="1"/>
  <c r="AB5810" i="1"/>
  <c r="Y5810" i="1" s="1"/>
  <c r="AA5810" i="1"/>
  <c r="V5810" i="1"/>
  <c r="AB5809" i="1"/>
  <c r="AA5809" i="1"/>
  <c r="V5809" i="1"/>
  <c r="AB5808" i="1"/>
  <c r="AA5808" i="1"/>
  <c r="V5808" i="1"/>
  <c r="AB5807" i="1"/>
  <c r="Y5807" i="1" s="1"/>
  <c r="AA5807" i="1"/>
  <c r="V5807" i="1"/>
  <c r="AB5806" i="1"/>
  <c r="Y5806" i="1" s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Y5802" i="1" s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Y5798" i="1" s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Y5788" i="1" s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Y5784" i="1" s="1"/>
  <c r="AA5784" i="1"/>
  <c r="V5784" i="1"/>
  <c r="AB5783" i="1"/>
  <c r="AA5783" i="1"/>
  <c r="V5783" i="1"/>
  <c r="AB5782" i="1"/>
  <c r="Y5782" i="1" s="1"/>
  <c r="AA5782" i="1"/>
  <c r="V5782" i="1"/>
  <c r="AB5781" i="1"/>
  <c r="Y5781" i="1" s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Y5772" i="1" s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Y5768" i="1" s="1"/>
  <c r="AA5768" i="1"/>
  <c r="V5768" i="1"/>
  <c r="AB5767" i="1"/>
  <c r="AA5767" i="1"/>
  <c r="V5767" i="1"/>
  <c r="AB5766" i="1"/>
  <c r="Y5766" i="1" s="1"/>
  <c r="AA5766" i="1"/>
  <c r="V5766" i="1"/>
  <c r="AB5765" i="1"/>
  <c r="Y5765" i="1" s="1"/>
  <c r="AA5765" i="1"/>
  <c r="V5765" i="1"/>
  <c r="AB5764" i="1"/>
  <c r="Y5764" i="1" s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Y5756" i="1" s="1"/>
  <c r="AA5756" i="1"/>
  <c r="AB5755" i="1"/>
  <c r="Y5755" i="1" s="1"/>
  <c r="AA5755" i="1"/>
  <c r="V5755" i="1"/>
  <c r="AB5754" i="1"/>
  <c r="Y5754" i="1" s="1"/>
  <c r="AA5754" i="1"/>
  <c r="V5754" i="1"/>
  <c r="AB5753" i="1"/>
  <c r="Y5753" i="1" s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Y5741" i="1" s="1"/>
  <c r="AA5741" i="1"/>
  <c r="V5741" i="1"/>
  <c r="AB5740" i="1"/>
  <c r="AA5740" i="1"/>
  <c r="V5740" i="1"/>
  <c r="AB5739" i="1"/>
  <c r="Y5739" i="1" s="1"/>
  <c r="AA5739" i="1"/>
  <c r="V5739" i="1"/>
  <c r="AB5738" i="1"/>
  <c r="Y5738" i="1" s="1"/>
  <c r="AA5738" i="1"/>
  <c r="V5738" i="1"/>
  <c r="AB5737" i="1"/>
  <c r="Y5737" i="1" s="1"/>
  <c r="AA5737" i="1"/>
  <c r="V5737" i="1"/>
  <c r="AB5736" i="1"/>
  <c r="AA5736" i="1"/>
  <c r="V5736" i="1"/>
  <c r="AB5735" i="1"/>
  <c r="AA5735" i="1"/>
  <c r="V5735" i="1"/>
  <c r="AB5734" i="1"/>
  <c r="Y5734" i="1" s="1"/>
  <c r="AA5734" i="1"/>
  <c r="V5734" i="1"/>
  <c r="AB5733" i="1"/>
  <c r="Y5733" i="1" s="1"/>
  <c r="AA5733" i="1"/>
  <c r="V5733" i="1"/>
  <c r="AB5732" i="1"/>
  <c r="AA5732" i="1"/>
  <c r="V5732" i="1"/>
  <c r="AB5731" i="1"/>
  <c r="AA5731" i="1"/>
  <c r="V5731" i="1"/>
  <c r="AB5730" i="1"/>
  <c r="Y5730" i="1" s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Y5723" i="1" s="1"/>
  <c r="AA5723" i="1"/>
  <c r="V5723" i="1"/>
  <c r="AB5722" i="1"/>
  <c r="Y5722" i="1" s="1"/>
  <c r="AA5722" i="1"/>
  <c r="V5722" i="1"/>
  <c r="AB5721" i="1"/>
  <c r="Y5721" i="1" s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Y5717" i="1" s="1"/>
  <c r="AA5717" i="1"/>
  <c r="V5717" i="1"/>
  <c r="AB5716" i="1"/>
  <c r="AA5716" i="1"/>
  <c r="V5716" i="1"/>
  <c r="AB5715" i="1"/>
  <c r="AA5715" i="1"/>
  <c r="V5715" i="1"/>
  <c r="AB5714" i="1"/>
  <c r="Y5714" i="1" s="1"/>
  <c r="AA5714" i="1"/>
  <c r="AB5713" i="1"/>
  <c r="AA5713" i="1"/>
  <c r="V5713" i="1"/>
  <c r="AB5712" i="1"/>
  <c r="Y5712" i="1" s="1"/>
  <c r="AA5712" i="1"/>
  <c r="V5712" i="1"/>
  <c r="AB5711" i="1"/>
  <c r="Y5711" i="1" s="1"/>
  <c r="AA5711" i="1"/>
  <c r="V5711" i="1"/>
  <c r="AB5710" i="1"/>
  <c r="Y5710" i="1" s="1"/>
  <c r="AA5710" i="1"/>
  <c r="V5710" i="1"/>
  <c r="AB5709" i="1"/>
  <c r="AA5709" i="1"/>
  <c r="V5709" i="1"/>
  <c r="AB5708" i="1"/>
  <c r="AA5708" i="1"/>
  <c r="V5708" i="1"/>
  <c r="AB5707" i="1"/>
  <c r="Y5707" i="1" s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Y5703" i="1" s="1"/>
  <c r="AA5703" i="1"/>
  <c r="V5703" i="1"/>
  <c r="AB5702" i="1"/>
  <c r="Y5702" i="1" s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Y5698" i="1" s="1"/>
  <c r="AA5698" i="1"/>
  <c r="V5698" i="1"/>
  <c r="AB5697" i="1"/>
  <c r="AA5697" i="1"/>
  <c r="V5697" i="1"/>
  <c r="AB5696" i="1"/>
  <c r="Y5696" i="1" s="1"/>
  <c r="AA5696" i="1"/>
  <c r="V5696" i="1"/>
  <c r="AB5695" i="1"/>
  <c r="Y5695" i="1" s="1"/>
  <c r="AA5695" i="1"/>
  <c r="V5695" i="1"/>
  <c r="AB5694" i="1"/>
  <c r="Y5694" i="1" s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Y5690" i="1" s="1"/>
  <c r="AA5690" i="1"/>
  <c r="V5690" i="1"/>
  <c r="AB5689" i="1"/>
  <c r="AA5689" i="1"/>
  <c r="V5689" i="1"/>
  <c r="AB5688" i="1"/>
  <c r="AA5688" i="1"/>
  <c r="V5688" i="1"/>
  <c r="AB5687" i="1"/>
  <c r="Y5687" i="1" s="1"/>
  <c r="AA5687" i="1"/>
  <c r="V5687" i="1"/>
  <c r="AB5686" i="1"/>
  <c r="Y5686" i="1" s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Y5682" i="1" s="1"/>
  <c r="AA5682" i="1"/>
  <c r="V5682" i="1"/>
  <c r="AB5681" i="1"/>
  <c r="AA5681" i="1"/>
  <c r="V5681" i="1"/>
  <c r="AB5680" i="1"/>
  <c r="Y5680" i="1" s="1"/>
  <c r="AA5680" i="1"/>
  <c r="V5680" i="1"/>
  <c r="AB5679" i="1"/>
  <c r="Y5679" i="1" s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Y5675" i="1" s="1"/>
  <c r="AA5675" i="1"/>
  <c r="V5675" i="1"/>
  <c r="AB5674" i="1"/>
  <c r="Y5674" i="1" s="1"/>
  <c r="AA5674" i="1"/>
  <c r="V5674" i="1"/>
  <c r="AB5673" i="1"/>
  <c r="AA5673" i="1"/>
  <c r="V5673" i="1"/>
  <c r="AB5672" i="1"/>
  <c r="AA5672" i="1"/>
  <c r="V5672" i="1"/>
  <c r="AB5671" i="1"/>
  <c r="Y5671" i="1" s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Y5667" i="1" s="1"/>
  <c r="AA5667" i="1"/>
  <c r="V5667" i="1"/>
  <c r="AB5666" i="1"/>
  <c r="Y5666" i="1" s="1"/>
  <c r="AA5666" i="1"/>
  <c r="V5666" i="1"/>
  <c r="AB5665" i="1"/>
  <c r="AA5665" i="1"/>
  <c r="V5665" i="1"/>
  <c r="AB5664" i="1"/>
  <c r="Y5664" i="1" s="1"/>
  <c r="AA5664" i="1"/>
  <c r="V5664" i="1"/>
  <c r="AB5663" i="1"/>
  <c r="Y5663" i="1" s="1"/>
  <c r="AA5663" i="1"/>
  <c r="V5663" i="1"/>
  <c r="AB5662" i="1"/>
  <c r="Y5662" i="1" s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Y5658" i="1" s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Y5651" i="1" s="1"/>
  <c r="AA5651" i="1"/>
  <c r="V5651" i="1"/>
  <c r="AB5650" i="1"/>
  <c r="AA5650" i="1"/>
  <c r="V5650" i="1"/>
  <c r="AB5649" i="1"/>
  <c r="AA5649" i="1"/>
  <c r="AB5648" i="1"/>
  <c r="AA5648" i="1"/>
  <c r="V5648" i="1"/>
  <c r="AB5647" i="1"/>
  <c r="Y5647" i="1" s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Y5643" i="1" s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Y5639" i="1" s="1"/>
  <c r="AA5639" i="1"/>
  <c r="V5639" i="1"/>
  <c r="AB5638" i="1"/>
  <c r="AA5638" i="1"/>
  <c r="V5638" i="1"/>
  <c r="AB5637" i="1"/>
  <c r="Y5637" i="1" s="1"/>
  <c r="AA5637" i="1"/>
  <c r="V5637" i="1"/>
  <c r="AB5636" i="1"/>
  <c r="Y5636" i="1" s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Y5631" i="1" s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Y5627" i="1" s="1"/>
  <c r="AA5627" i="1"/>
  <c r="V5627" i="1"/>
  <c r="AB5626" i="1"/>
  <c r="AA5626" i="1"/>
  <c r="V5626" i="1"/>
  <c r="AB5625" i="1"/>
  <c r="AA5625" i="1"/>
  <c r="V5625" i="1"/>
  <c r="AB5624" i="1"/>
  <c r="Y5624" i="1" s="1"/>
  <c r="AA5624" i="1"/>
  <c r="V5624" i="1"/>
  <c r="AB5623" i="1"/>
  <c r="Y5623" i="1" s="1"/>
  <c r="AA5623" i="1"/>
  <c r="V5623" i="1"/>
  <c r="AB5622" i="1"/>
  <c r="AA5622" i="1"/>
  <c r="V5622" i="1"/>
  <c r="AB5621" i="1"/>
  <c r="Y5621" i="1" s="1"/>
  <c r="AA5621" i="1"/>
  <c r="V5621" i="1"/>
  <c r="AB5620" i="1"/>
  <c r="AA5620" i="1"/>
  <c r="V5620" i="1"/>
  <c r="AB5619" i="1"/>
  <c r="Y5619" i="1" s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Y5612" i="1" s="1"/>
  <c r="AA5612" i="1"/>
  <c r="V5612" i="1"/>
  <c r="AB5611" i="1"/>
  <c r="AA5611" i="1"/>
  <c r="V5611" i="1"/>
  <c r="AB5610" i="1"/>
  <c r="AA5610" i="1"/>
  <c r="AB5609" i="1"/>
  <c r="Y5609" i="1" s="1"/>
  <c r="AA5609" i="1"/>
  <c r="V5609" i="1"/>
  <c r="AB5608" i="1"/>
  <c r="AA5608" i="1"/>
  <c r="V5608" i="1"/>
  <c r="AB5607" i="1"/>
  <c r="Y5607" i="1" s="1"/>
  <c r="AA5607" i="1"/>
  <c r="V5607" i="1"/>
  <c r="AB5606" i="1"/>
  <c r="AA5606" i="1"/>
  <c r="V5606" i="1"/>
  <c r="AB5605" i="1"/>
  <c r="Y5605" i="1" s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Y5600" i="1" s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Y5595" i="1" s="1"/>
  <c r="AA5595" i="1"/>
  <c r="V5595" i="1"/>
  <c r="AB5594" i="1"/>
  <c r="AA5594" i="1"/>
  <c r="AB5593" i="1"/>
  <c r="Y5593" i="1" s="1"/>
  <c r="AA5593" i="1"/>
  <c r="V5593" i="1"/>
  <c r="AB5592" i="1"/>
  <c r="Y5592" i="1" s="1"/>
  <c r="AA5592" i="1"/>
  <c r="V5592" i="1"/>
  <c r="AB5591" i="1"/>
  <c r="AA5591" i="1"/>
  <c r="V5591" i="1"/>
  <c r="AB5590" i="1"/>
  <c r="AA5590" i="1"/>
  <c r="V5590" i="1"/>
  <c r="AB5589" i="1"/>
  <c r="Y5589" i="1" s="1"/>
  <c r="AA5589" i="1"/>
  <c r="V5589" i="1"/>
  <c r="AB5588" i="1"/>
  <c r="Y5588" i="1" s="1"/>
  <c r="AA5588" i="1"/>
  <c r="V5588" i="1"/>
  <c r="AB5587" i="1"/>
  <c r="AA5587" i="1"/>
  <c r="V5587" i="1"/>
  <c r="AB5586" i="1"/>
  <c r="AA5586" i="1"/>
  <c r="V5586" i="1"/>
  <c r="AB5585" i="1"/>
  <c r="Y5585" i="1" s="1"/>
  <c r="AA5585" i="1"/>
  <c r="V5585" i="1"/>
  <c r="AB5584" i="1"/>
  <c r="Y5584" i="1" s="1"/>
  <c r="AA5584" i="1"/>
  <c r="V5584" i="1"/>
  <c r="AB5583" i="1"/>
  <c r="AA5583" i="1"/>
  <c r="V5583" i="1"/>
  <c r="AB5582" i="1"/>
  <c r="AA5582" i="1"/>
  <c r="V5582" i="1"/>
  <c r="AB5581" i="1"/>
  <c r="Y5581" i="1" s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Y5576" i="1" s="1"/>
  <c r="AA5576" i="1"/>
  <c r="V5576" i="1"/>
  <c r="AB5575" i="1"/>
  <c r="AA5575" i="1"/>
  <c r="V5575" i="1"/>
  <c r="AB5574" i="1"/>
  <c r="AA5574" i="1"/>
  <c r="V5574" i="1"/>
  <c r="AB5573" i="1"/>
  <c r="Y5573" i="1" s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Y5568" i="1" s="1"/>
  <c r="AA5568" i="1"/>
  <c r="V5568" i="1"/>
  <c r="AB5567" i="1"/>
  <c r="AA5567" i="1"/>
  <c r="V5567" i="1"/>
  <c r="AB5566" i="1"/>
  <c r="AA5566" i="1"/>
  <c r="V5566" i="1"/>
  <c r="AB5565" i="1"/>
  <c r="Y5565" i="1" s="1"/>
  <c r="AA5565" i="1"/>
  <c r="V5565" i="1"/>
  <c r="AB5564" i="1"/>
  <c r="Y5564" i="1" s="1"/>
  <c r="AA5564" i="1"/>
  <c r="V5564" i="1"/>
  <c r="AB5563" i="1"/>
  <c r="AA5563" i="1"/>
  <c r="V5563" i="1"/>
  <c r="AB5562" i="1"/>
  <c r="AA5562" i="1"/>
  <c r="V5562" i="1"/>
  <c r="AB5561" i="1"/>
  <c r="Y5561" i="1" s="1"/>
  <c r="AA5561" i="1"/>
  <c r="V5561" i="1"/>
  <c r="AB5560" i="1"/>
  <c r="Y5560" i="1" s="1"/>
  <c r="AA5560" i="1"/>
  <c r="AB5559" i="1"/>
  <c r="AA5559" i="1"/>
  <c r="V5559" i="1"/>
  <c r="AB5558" i="1"/>
  <c r="Y5558" i="1" s="1"/>
  <c r="AA5558" i="1"/>
  <c r="V5558" i="1"/>
  <c r="AB5557" i="1"/>
  <c r="Y5557" i="1" s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Y5553" i="1" s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Y5545" i="1" s="1"/>
  <c r="AA5545" i="1"/>
  <c r="V5545" i="1"/>
  <c r="AB5544" i="1"/>
  <c r="AA5544" i="1"/>
  <c r="V5544" i="1"/>
  <c r="AB5543" i="1"/>
  <c r="AA5543" i="1"/>
  <c r="V5543" i="1"/>
  <c r="AB5542" i="1"/>
  <c r="Y5542" i="1" s="1"/>
  <c r="AA5542" i="1"/>
  <c r="V5542" i="1"/>
  <c r="AB5541" i="1"/>
  <c r="Y5541" i="1" s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Y5537" i="1" s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Y5533" i="1" s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Y5529" i="1" s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Y5525" i="1" s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Y5521" i="1" s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Y5517" i="1" s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Y5513" i="1" s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Y5509" i="1" s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Y5505" i="1" s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Y5499" i="1" s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Y5490" i="1" s="1"/>
  <c r="AA5490" i="1"/>
  <c r="V5490" i="1"/>
  <c r="AB5489" i="1"/>
  <c r="AA5489" i="1"/>
  <c r="V5489" i="1"/>
  <c r="AB5488" i="1"/>
  <c r="AA5488" i="1"/>
  <c r="V5488" i="1"/>
  <c r="AB5487" i="1"/>
  <c r="Y5487" i="1" s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Y5479" i="1" s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Y5474" i="1" s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Y5467" i="1" s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Y5463" i="1" s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Y5452" i="1" s="1"/>
  <c r="AA5452" i="1"/>
  <c r="V5452" i="1"/>
  <c r="AB5451" i="1"/>
  <c r="Y5451" i="1" s="1"/>
  <c r="AA5451" i="1"/>
  <c r="V5451" i="1"/>
  <c r="AB5450" i="1"/>
  <c r="AA5450" i="1"/>
  <c r="V5450" i="1"/>
  <c r="AB5449" i="1"/>
  <c r="AA5449" i="1"/>
  <c r="AB5448" i="1"/>
  <c r="Y5448" i="1" s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Y5442" i="1" s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Y5436" i="1" s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Y5431" i="1" s="1"/>
  <c r="AA5431" i="1"/>
  <c r="AB5430" i="1"/>
  <c r="AA5430" i="1"/>
  <c r="AB5429" i="1"/>
  <c r="Y5429" i="1" s="1"/>
  <c r="AA5429" i="1"/>
  <c r="AB5428" i="1"/>
  <c r="AA5428" i="1"/>
  <c r="AB5427" i="1"/>
  <c r="AA5427" i="1"/>
  <c r="V5427" i="1"/>
  <c r="AB5426" i="1"/>
  <c r="Y5426" i="1" s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Y5415" i="1" s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Y5411" i="1" s="1"/>
  <c r="V5411" i="1"/>
  <c r="AB5410" i="1"/>
  <c r="AA5410" i="1"/>
  <c r="V5410" i="1"/>
  <c r="AB5409" i="1"/>
  <c r="AA5409" i="1"/>
  <c r="V5409" i="1"/>
  <c r="AB5408" i="1"/>
  <c r="AA5408" i="1"/>
  <c r="V5408" i="1"/>
  <c r="AB5407" i="1"/>
  <c r="Y5407" i="1" s="1"/>
  <c r="AA5407" i="1"/>
  <c r="V5407" i="1"/>
  <c r="AB5406" i="1"/>
  <c r="AA5406" i="1"/>
  <c r="V5406" i="1"/>
  <c r="AB5405" i="1"/>
  <c r="AA5405" i="1"/>
  <c r="V5405" i="1"/>
  <c r="AB5404" i="1"/>
  <c r="Y5404" i="1" s="1"/>
  <c r="AA5404" i="1"/>
  <c r="AB5403" i="1"/>
  <c r="AA5403" i="1"/>
  <c r="V5403" i="1"/>
  <c r="AB5402" i="1"/>
  <c r="AA5402" i="1"/>
  <c r="V5402" i="1"/>
  <c r="AB5401" i="1"/>
  <c r="Y5401" i="1" s="1"/>
  <c r="AA5401" i="1"/>
  <c r="V5401" i="1"/>
  <c r="AB5400" i="1"/>
  <c r="Y5400" i="1" s="1"/>
  <c r="AA5400" i="1"/>
  <c r="V5400" i="1"/>
  <c r="AB5399" i="1"/>
  <c r="AA5399" i="1"/>
  <c r="V5399" i="1"/>
  <c r="AB5398" i="1"/>
  <c r="AA5398" i="1"/>
  <c r="V5398" i="1"/>
  <c r="AB5397" i="1"/>
  <c r="Y5397" i="1" s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Y5393" i="1" s="1"/>
  <c r="AA5393" i="1"/>
  <c r="V5393" i="1"/>
  <c r="AB5392" i="1"/>
  <c r="Y5392" i="1" s="1"/>
  <c r="AA5392" i="1"/>
  <c r="V5392" i="1"/>
  <c r="AB5391" i="1"/>
  <c r="AA5391" i="1"/>
  <c r="V5391" i="1"/>
  <c r="AB5390" i="1"/>
  <c r="AA5390" i="1"/>
  <c r="V5390" i="1"/>
  <c r="AB5389" i="1"/>
  <c r="Y5389" i="1" s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Y5384" i="1" s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Y5380" i="1" s="1"/>
  <c r="AA5380" i="1"/>
  <c r="V5380" i="1"/>
  <c r="AB5379" i="1"/>
  <c r="AA5379" i="1"/>
  <c r="V5379" i="1"/>
  <c r="AB5378" i="1"/>
  <c r="AA5378" i="1"/>
  <c r="V5378" i="1"/>
  <c r="AB5377" i="1"/>
  <c r="Y5377" i="1" s="1"/>
  <c r="AA5377" i="1"/>
  <c r="V5377" i="1"/>
  <c r="AB5376" i="1"/>
  <c r="Y5376" i="1" s="1"/>
  <c r="AA5376" i="1"/>
  <c r="V5376" i="1"/>
  <c r="AB5375" i="1"/>
  <c r="AA5375" i="1"/>
  <c r="V5375" i="1"/>
  <c r="AB5374" i="1"/>
  <c r="AA5374" i="1"/>
  <c r="V5374" i="1"/>
  <c r="AB5373" i="1"/>
  <c r="Y5373" i="1" s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Y5369" i="1" s="1"/>
  <c r="AA5369" i="1"/>
  <c r="V5369" i="1"/>
  <c r="AB5368" i="1"/>
  <c r="AA5368" i="1"/>
  <c r="AB5367" i="1"/>
  <c r="AA5367" i="1"/>
  <c r="V5367" i="1"/>
  <c r="AB5366" i="1"/>
  <c r="AA5366" i="1"/>
  <c r="V5366" i="1"/>
  <c r="AB5365" i="1"/>
  <c r="Y5365" i="1" s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Y5361" i="1" s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Y5353" i="1" s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Y5345" i="1" s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Y5339" i="1" s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Y5331" i="1" s="1"/>
  <c r="AA5331" i="1"/>
  <c r="V5331" i="1"/>
  <c r="AB5330" i="1"/>
  <c r="Y5330" i="1" s="1"/>
  <c r="AA5330" i="1"/>
  <c r="V5330" i="1"/>
  <c r="AB5329" i="1"/>
  <c r="AA5329" i="1"/>
  <c r="V5329" i="1"/>
  <c r="AB5328" i="1"/>
  <c r="AA5328" i="1"/>
  <c r="AB5327" i="1"/>
  <c r="Y5327" i="1" s="1"/>
  <c r="AA5327" i="1"/>
  <c r="V5327" i="1"/>
  <c r="AB5326" i="1"/>
  <c r="AA5326" i="1"/>
  <c r="V5326" i="1"/>
  <c r="AB5325" i="1"/>
  <c r="AA5325" i="1"/>
  <c r="V5325" i="1"/>
  <c r="AB5324" i="1"/>
  <c r="Y5324" i="1" s="1"/>
  <c r="AA5324" i="1"/>
  <c r="V5324" i="1"/>
  <c r="AB5323" i="1"/>
  <c r="Y5323" i="1" s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Y5311" i="1" s="1"/>
  <c r="AA5311" i="1"/>
  <c r="V5311" i="1"/>
  <c r="AB5310" i="1"/>
  <c r="AA5310" i="1"/>
  <c r="V5310" i="1"/>
  <c r="AB5309" i="1"/>
  <c r="AA5309" i="1"/>
  <c r="AB5308" i="1"/>
  <c r="Y5308" i="1" s="1"/>
  <c r="AA5308" i="1"/>
  <c r="V5308" i="1"/>
  <c r="AB5307" i="1"/>
  <c r="AA5307" i="1"/>
  <c r="V5307" i="1"/>
  <c r="AB5306" i="1"/>
  <c r="AA5306" i="1"/>
  <c r="V5306" i="1"/>
  <c r="AB5305" i="1"/>
  <c r="Y5305" i="1" s="1"/>
  <c r="AA5305" i="1"/>
  <c r="AB5304" i="1"/>
  <c r="AA5304" i="1"/>
  <c r="AB5303" i="1"/>
  <c r="Y5303" i="1" s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Y5298" i="1" s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Y5291" i="1" s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Y5283" i="1" s="1"/>
  <c r="AA5283" i="1"/>
  <c r="V5283" i="1"/>
  <c r="AB5282" i="1"/>
  <c r="Y5282" i="1" s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Y5267" i="1" s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Y5260" i="1" s="1"/>
  <c r="AA5260" i="1"/>
  <c r="V5260" i="1"/>
  <c r="AB5259" i="1"/>
  <c r="Y5259" i="1" s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Y5255" i="1" s="1"/>
  <c r="AA5255" i="1"/>
  <c r="V5255" i="1"/>
  <c r="AB5254" i="1"/>
  <c r="AA5254" i="1"/>
  <c r="AB5253" i="1"/>
  <c r="Y5253" i="1" s="1"/>
  <c r="AA5253" i="1"/>
  <c r="V5253" i="1"/>
  <c r="AB5252" i="1"/>
  <c r="Y5252" i="1" s="1"/>
  <c r="AA5252" i="1"/>
  <c r="V5252" i="1"/>
  <c r="AB5251" i="1"/>
  <c r="AA5251" i="1"/>
  <c r="V5251" i="1"/>
  <c r="AB5250" i="1"/>
  <c r="AA5250" i="1"/>
  <c r="V5250" i="1"/>
  <c r="AB5249" i="1"/>
  <c r="Y5249" i="1" s="1"/>
  <c r="AA5249" i="1"/>
  <c r="V5249" i="1"/>
  <c r="AB5248" i="1"/>
  <c r="AA5248" i="1"/>
  <c r="AB5247" i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Y5241" i="1" s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Y5237" i="1" s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Y5233" i="1" s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Y5229" i="1" s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Y5225" i="1" s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Y5221" i="1" s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Y5217" i="1" s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Y5213" i="1" s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Y5209" i="1" s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Y5203" i="1" s="1"/>
  <c r="AA5203" i="1"/>
  <c r="V5203" i="1"/>
  <c r="AB5202" i="1"/>
  <c r="Y5202" i="1" s="1"/>
  <c r="AA5202" i="1"/>
  <c r="AB5201" i="1"/>
  <c r="Y5201" i="1" s="1"/>
  <c r="AA5201" i="1"/>
  <c r="V5201" i="1"/>
  <c r="AB5200" i="1"/>
  <c r="Y5200" i="1" s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Y5196" i="1" s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Y5183" i="1" s="1"/>
  <c r="AA5183" i="1"/>
  <c r="V5183" i="1"/>
  <c r="AB5182" i="1"/>
  <c r="Y5182" i="1" s="1"/>
  <c r="AA5182" i="1"/>
  <c r="V5182" i="1"/>
  <c r="AB5181" i="1"/>
  <c r="AA5181" i="1"/>
  <c r="V5181" i="1"/>
  <c r="AB5180" i="1"/>
  <c r="Y5180" i="1" s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Y5172" i="1" s="1"/>
  <c r="AA5172" i="1"/>
  <c r="V5172" i="1"/>
  <c r="AB5171" i="1"/>
  <c r="Y5171" i="1" s="1"/>
  <c r="AA5171" i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AA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AA5164" i="1"/>
  <c r="V5164" i="1"/>
  <c r="AB5163" i="1"/>
  <c r="AA5163" i="1"/>
  <c r="V5163" i="1"/>
  <c r="AB5162" i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AA5159" i="1"/>
  <c r="V5159" i="1"/>
  <c r="AB5158" i="1"/>
  <c r="Y5158" i="1" s="1"/>
  <c r="AA5158" i="1"/>
  <c r="V5158" i="1"/>
  <c r="AB5157" i="1"/>
  <c r="AA5157" i="1"/>
  <c r="V5157" i="1"/>
  <c r="AB5156" i="1"/>
  <c r="Y5156" i="1" s="1"/>
  <c r="AA5156" i="1"/>
  <c r="V5156" i="1"/>
  <c r="AB5155" i="1"/>
  <c r="AA5155" i="1"/>
  <c r="V5155" i="1"/>
  <c r="AB5154" i="1"/>
  <c r="AA5154" i="1"/>
  <c r="V5154" i="1"/>
  <c r="AB5153" i="1"/>
  <c r="Y5153" i="1" s="1"/>
  <c r="AA5153" i="1"/>
  <c r="V5153" i="1"/>
  <c r="AB5152" i="1"/>
  <c r="Y5152" i="1" s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Y5146" i="1" s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Y5138" i="1" s="1"/>
  <c r="AA5138" i="1"/>
  <c r="AB5137" i="1"/>
  <c r="AA5137" i="1"/>
  <c r="AB5136" i="1"/>
  <c r="Y5136" i="1" s="1"/>
  <c r="AA5136" i="1"/>
  <c r="AB5135" i="1"/>
  <c r="AA5135" i="1"/>
  <c r="V5135" i="1"/>
  <c r="AB5134" i="1"/>
  <c r="Y5134" i="1" s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Y5122" i="1" s="1"/>
  <c r="AA5122" i="1"/>
  <c r="V5122" i="1"/>
  <c r="AB5121" i="1"/>
  <c r="AA5121" i="1"/>
  <c r="AB5120" i="1"/>
  <c r="Y5120" i="1" s="1"/>
  <c r="AA5120" i="1"/>
  <c r="AB5119" i="1"/>
  <c r="AA5119" i="1"/>
  <c r="AB5118" i="1"/>
  <c r="Y5118" i="1" s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AA5109" i="1"/>
  <c r="V5109" i="1"/>
  <c r="AB5108" i="1"/>
  <c r="Y5108" i="1" s="1"/>
  <c r="AA5108" i="1"/>
  <c r="V5108" i="1"/>
  <c r="AB5107" i="1"/>
  <c r="Y5107" i="1" s="1"/>
  <c r="AA5107" i="1"/>
  <c r="V5107" i="1"/>
  <c r="AB5106" i="1"/>
  <c r="AA5106" i="1"/>
  <c r="V5106" i="1"/>
  <c r="AB5105" i="1"/>
  <c r="AA5105" i="1"/>
  <c r="V5105" i="1"/>
  <c r="AB5104" i="1"/>
  <c r="Y5104" i="1" s="1"/>
  <c r="AA5104" i="1"/>
  <c r="V5104" i="1"/>
  <c r="AB5103" i="1"/>
  <c r="Y5103" i="1" s="1"/>
  <c r="AA5103" i="1"/>
  <c r="V5103" i="1"/>
  <c r="AB5102" i="1"/>
  <c r="AA5102" i="1"/>
  <c r="AB5101" i="1"/>
  <c r="Y5101" i="1" s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 s="1"/>
  <c r="AA5092" i="1"/>
  <c r="V5092" i="1"/>
  <c r="AB5091" i="1"/>
  <c r="AA5091" i="1"/>
  <c r="V5091" i="1"/>
  <c r="AB5090" i="1"/>
  <c r="Y5090" i="1" s="1"/>
  <c r="AA5090" i="1"/>
  <c r="V5090" i="1"/>
  <c r="AB5089" i="1"/>
  <c r="AA5089" i="1"/>
  <c r="V5089" i="1"/>
  <c r="AB5088" i="1"/>
  <c r="Y5088" i="1" s="1"/>
  <c r="AA5088" i="1"/>
  <c r="V5088" i="1"/>
  <c r="AB5087" i="1"/>
  <c r="AA5087" i="1"/>
  <c r="V5087" i="1"/>
  <c r="AB5086" i="1"/>
  <c r="AA5086" i="1"/>
  <c r="V5086" i="1"/>
  <c r="AB5085" i="1"/>
  <c r="Y5085" i="1" s="1"/>
  <c r="AA5085" i="1"/>
  <c r="V5085" i="1"/>
  <c r="AB5084" i="1"/>
  <c r="AA5084" i="1"/>
  <c r="AB5083" i="1"/>
  <c r="AA5083" i="1"/>
  <c r="V5083" i="1"/>
  <c r="AB5082" i="1"/>
  <c r="AA5082" i="1"/>
  <c r="V5082" i="1"/>
  <c r="AB5081" i="1"/>
  <c r="Y5081" i="1" s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Y5077" i="1" s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Y5073" i="1" s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AA5064" i="1"/>
  <c r="V5064" i="1"/>
  <c r="AB5063" i="1"/>
  <c r="AA5063" i="1"/>
  <c r="V5063" i="1"/>
  <c r="AB5062" i="1"/>
  <c r="Y5062" i="1" s="1"/>
  <c r="AA5062" i="1"/>
  <c r="V5062" i="1"/>
  <c r="AB5061" i="1"/>
  <c r="AA5061" i="1"/>
  <c r="V5061" i="1"/>
  <c r="AB5060" i="1"/>
  <c r="AA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 s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K156" i="2"/>
  <c r="L156" i="2" s="1"/>
  <c r="L143" i="2"/>
  <c r="L139" i="2"/>
  <c r="L135" i="2"/>
  <c r="G132" i="2"/>
  <c r="L129" i="2"/>
  <c r="L128" i="2"/>
  <c r="L124" i="2"/>
  <c r="L123" i="2"/>
  <c r="G121" i="2"/>
  <c r="H120" i="2"/>
  <c r="J120" i="2" s="1"/>
  <c r="L120" i="2" s="1"/>
  <c r="G120" i="2"/>
  <c r="L115" i="2"/>
  <c r="L113" i="2"/>
  <c r="G113" i="2"/>
  <c r="V4699" i="1"/>
  <c r="AB5036" i="1"/>
  <c r="Y5036" i="1" s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Y5030" i="1" s="1"/>
  <c r="V5030" i="1"/>
  <c r="K5029" i="1"/>
  <c r="AB5028" i="1"/>
  <c r="AB5027" i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AA4976" i="1"/>
  <c r="AB4975" i="1"/>
  <c r="AB4974" i="1"/>
  <c r="AB4973" i="1"/>
  <c r="AB4972" i="1"/>
  <c r="AA4972" i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Y4823" i="1" s="1"/>
  <c r="AA4823" i="1"/>
  <c r="V4823" i="1"/>
  <c r="AB4822" i="1"/>
  <c r="AA4822" i="1"/>
  <c r="V4822" i="1"/>
  <c r="AB4821" i="1"/>
  <c r="V4821" i="1"/>
  <c r="AB4820" i="1"/>
  <c r="Y4820" i="1" s="1"/>
  <c r="V4820" i="1"/>
  <c r="AB4819" i="1"/>
  <c r="V4819" i="1"/>
  <c r="AB4818" i="1"/>
  <c r="Y4818" i="1" s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Y4811" i="1" s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Y4792" i="1" s="1"/>
  <c r="V4792" i="1"/>
  <c r="AB4791" i="1"/>
  <c r="V4791" i="1"/>
  <c r="AB4790" i="1"/>
  <c r="V4790" i="1"/>
  <c r="AB4789" i="1"/>
  <c r="V4789" i="1"/>
  <c r="AB4788" i="1"/>
  <c r="Y4788" i="1" s="1"/>
  <c r="V4788" i="1"/>
  <c r="AB4787" i="1"/>
  <c r="V4787" i="1"/>
  <c r="AB4786" i="1"/>
  <c r="Y4786" i="1" s="1"/>
  <c r="AA4786" i="1"/>
  <c r="V4786" i="1"/>
  <c r="AB4785" i="1"/>
  <c r="V4785" i="1"/>
  <c r="AB4784" i="1"/>
  <c r="AA4784" i="1"/>
  <c r="V4784" i="1"/>
  <c r="AB4783" i="1"/>
  <c r="Y4783" i="1" s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Y4776" i="1" s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Y4772" i="1" s="1"/>
  <c r="V4772" i="1"/>
  <c r="AB4771" i="1"/>
  <c r="V4771" i="1"/>
  <c r="AB4770" i="1"/>
  <c r="Y4770" i="1" s="1"/>
  <c r="AA4770" i="1"/>
  <c r="V4770" i="1"/>
  <c r="AB4769" i="1"/>
  <c r="V4769" i="1"/>
  <c r="AB4768" i="1"/>
  <c r="AA4768" i="1"/>
  <c r="V4768" i="1"/>
  <c r="AB4767" i="1"/>
  <c r="Y4767" i="1" s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Y4760" i="1" s="1"/>
  <c r="AA4760" i="1"/>
  <c r="V4760" i="1"/>
  <c r="AB4759" i="1"/>
  <c r="Y4759" i="1" s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Y4751" i="1" s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 s="1"/>
  <c r="AA4738" i="1"/>
  <c r="V4738" i="1"/>
  <c r="AB4737" i="1"/>
  <c r="Y4737" i="1" s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Y4730" i="1" s="1"/>
  <c r="AA4730" i="1"/>
  <c r="V4730" i="1"/>
  <c r="AB4729" i="1"/>
  <c r="V4729" i="1"/>
  <c r="AB4728" i="1"/>
  <c r="V4728" i="1"/>
  <c r="AB4727" i="1"/>
  <c r="V4727" i="1"/>
  <c r="AB4726" i="1"/>
  <c r="Y4726" i="1" s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Y4715" i="1" s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Y4710" i="1" s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Y4699" i="1" s="1"/>
  <c r="AB4698" i="1"/>
  <c r="AA4698" i="1"/>
  <c r="V4698" i="1"/>
  <c r="AB4697" i="1"/>
  <c r="AA4697" i="1"/>
  <c r="V4697" i="1"/>
  <c r="AB4696" i="1"/>
  <c r="V4696" i="1"/>
  <c r="AB4695" i="1"/>
  <c r="Y4695" i="1" s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Y4678" i="1" s="1"/>
  <c r="V4678" i="1"/>
  <c r="AB4677" i="1"/>
  <c r="V4677" i="1"/>
  <c r="AB4676" i="1"/>
  <c r="V4676" i="1"/>
  <c r="AB4675" i="1"/>
  <c r="V4675" i="1"/>
  <c r="AB4674" i="1"/>
  <c r="AA4674" i="1"/>
  <c r="V4674" i="1"/>
  <c r="AB4673" i="1"/>
  <c r="Y4673" i="1" s="1"/>
  <c r="V4673" i="1"/>
  <c r="AB4672" i="1"/>
  <c r="AA4672" i="1"/>
  <c r="V4672" i="1"/>
  <c r="AB4671" i="1"/>
  <c r="AA4671" i="1"/>
  <c r="V4671" i="1"/>
  <c r="AB4670" i="1"/>
  <c r="Y4670" i="1" s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 s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Y4631" i="1" s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Y4622" i="1" s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Y4617" i="1" s="1"/>
  <c r="V4617" i="1"/>
  <c r="AB4616" i="1"/>
  <c r="V4616" i="1"/>
  <c r="AB4615" i="1"/>
  <c r="Y4615" i="1" s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Y4605" i="1" s="1"/>
  <c r="AA4605" i="1"/>
  <c r="V4605" i="1"/>
  <c r="AB4604" i="1"/>
  <c r="V4604" i="1"/>
  <c r="AB4603" i="1"/>
  <c r="AA4603" i="1"/>
  <c r="V4603" i="1"/>
  <c r="AB4602" i="1"/>
  <c r="Y4602" i="1" s="1"/>
  <c r="AA4602" i="1"/>
  <c r="V4602" i="1"/>
  <c r="AB4601" i="1"/>
  <c r="AA4601" i="1"/>
  <c r="V4601" i="1"/>
  <c r="AB4600" i="1"/>
  <c r="V4600" i="1"/>
  <c r="AB4599" i="1"/>
  <c r="Y4599" i="1" s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Y4590" i="1" s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Y4583" i="1" s="1"/>
  <c r="AA4583" i="1"/>
  <c r="V4583" i="1"/>
  <c r="AB4582" i="1"/>
  <c r="AB4581" i="1"/>
  <c r="Y4581" i="1" s="1"/>
  <c r="AB4580" i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Y4567" i="1" s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Y4558" i="1" s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Y4549" i="1" s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Y4543" i="1" s="1"/>
  <c r="V4543" i="1"/>
  <c r="AB4542" i="1"/>
  <c r="V4542" i="1"/>
  <c r="AB4541" i="1"/>
  <c r="Y4541" i="1" s="1"/>
  <c r="AA4541" i="1"/>
  <c r="V4541" i="1"/>
  <c r="AB4540" i="1"/>
  <c r="AA4540" i="1"/>
  <c r="V4540" i="1"/>
  <c r="AB4539" i="1"/>
  <c r="V4539" i="1"/>
  <c r="AB4538" i="1"/>
  <c r="Y4538" i="1" s="1"/>
  <c r="AA4538" i="1"/>
  <c r="V4538" i="1"/>
  <c r="AB4537" i="1"/>
  <c r="V4537" i="1"/>
  <c r="AB4536" i="1"/>
  <c r="AA4536" i="1"/>
  <c r="V4536" i="1"/>
  <c r="AB4535" i="1"/>
  <c r="Y4535" i="1" s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Y4519" i="1" s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Y4506" i="1" s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Y4497" i="1" s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Y4487" i="1" s="1"/>
  <c r="V4487" i="1"/>
  <c r="AB4486" i="1"/>
  <c r="V4486" i="1"/>
  <c r="AB4485" i="1"/>
  <c r="AA4485" i="1"/>
  <c r="V4485" i="1"/>
  <c r="AB4484" i="1"/>
  <c r="V4484" i="1"/>
  <c r="AB4483" i="1"/>
  <c r="Y4483" i="1" s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Y4466" i="1" s="1"/>
  <c r="AA4466" i="1"/>
  <c r="V4466" i="1"/>
  <c r="AB4465" i="1"/>
  <c r="AA4465" i="1"/>
  <c r="V4465" i="1"/>
  <c r="AB4464" i="1"/>
  <c r="V4464" i="1"/>
  <c r="AB4463" i="1"/>
  <c r="Y4463" i="1" s="1"/>
  <c r="V4463" i="1"/>
  <c r="AB4462" i="1"/>
  <c r="V4462" i="1"/>
  <c r="AB4461" i="1"/>
  <c r="Y4461" i="1" s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Y4454" i="1" s="1"/>
  <c r="V4454" i="1"/>
  <c r="AB4453" i="1"/>
  <c r="V4453" i="1"/>
  <c r="AB4452" i="1"/>
  <c r="V4452" i="1"/>
  <c r="AB4451" i="1"/>
  <c r="V4451" i="1"/>
  <c r="AB4450" i="1"/>
  <c r="Y4450" i="1" s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Y4431" i="1" s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Y4419" i="1" s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Y4413" i="1" s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Y4406" i="1" s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Y4399" i="1" s="1"/>
  <c r="V4399" i="1"/>
  <c r="AB4398" i="1"/>
  <c r="V4398" i="1"/>
  <c r="AB4397" i="1"/>
  <c r="V4397" i="1"/>
  <c r="AB4396" i="1"/>
  <c r="V4396" i="1"/>
  <c r="AB4395" i="1"/>
  <c r="Y4395" i="1" s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Y4386" i="1" s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Y4374" i="1" s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Y4367" i="1" s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Y4361" i="1" s="1"/>
  <c r="AA4361" i="1"/>
  <c r="V4361" i="1"/>
  <c r="AB4360" i="1"/>
  <c r="V4360" i="1"/>
  <c r="AB4359" i="1"/>
  <c r="AA4359" i="1"/>
  <c r="V4359" i="1"/>
  <c r="AB4358" i="1"/>
  <c r="Y4358" i="1" s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Y4345" i="1" s="1"/>
  <c r="V4345" i="1"/>
  <c r="AB4344" i="1"/>
  <c r="V4344" i="1"/>
  <c r="AB4343" i="1"/>
  <c r="Y4343" i="1" s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Y4338" i="1" s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Y4326" i="1" s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Y4314" i="1" s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Y4294" i="1" s="1"/>
  <c r="V4294" i="1"/>
  <c r="AB4293" i="1"/>
  <c r="V4293" i="1"/>
  <c r="AB4292" i="1"/>
  <c r="V4292" i="1"/>
  <c r="AB4291" i="1"/>
  <c r="V4291" i="1"/>
  <c r="AB4290" i="1"/>
  <c r="Y4290" i="1" s="1"/>
  <c r="V4290" i="1"/>
  <c r="AB4289" i="1"/>
  <c r="AA4289" i="1"/>
  <c r="V4289" i="1"/>
  <c r="AB4288" i="1"/>
  <c r="AA4288" i="1"/>
  <c r="V4288" i="1"/>
  <c r="AB4287" i="1"/>
  <c r="Y4287" i="1" s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Y4282" i="1" s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Y4275" i="1" s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Y4265" i="1" s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Y4259" i="1" s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Y4238" i="1" s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Y4207" i="1" s="1"/>
  <c r="AA4207" i="1"/>
  <c r="V4207" i="1"/>
  <c r="AB4206" i="1"/>
  <c r="V4206" i="1"/>
  <c r="AB4205" i="1"/>
  <c r="V4205" i="1"/>
  <c r="AB4204" i="1"/>
  <c r="V4204" i="1"/>
  <c r="AB4203" i="1"/>
  <c r="Y4203" i="1" s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Y4178" i="1" s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Y4162" i="1" s="1"/>
  <c r="AA4162" i="1"/>
  <c r="V4162" i="1"/>
  <c r="AB4161" i="1"/>
  <c r="V4161" i="1"/>
  <c r="AB4160" i="1"/>
  <c r="AA4160" i="1"/>
  <c r="V4160" i="1"/>
  <c r="AB4159" i="1"/>
  <c r="Y4159" i="1" s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Y4146" i="1" s="1"/>
  <c r="AA4146" i="1"/>
  <c r="V4146" i="1"/>
  <c r="AB4145" i="1"/>
  <c r="AA4145" i="1"/>
  <c r="V4145" i="1"/>
  <c r="AB4144" i="1"/>
  <c r="AA4144" i="1"/>
  <c r="V4144" i="1"/>
  <c r="AB4143" i="1"/>
  <c r="Y4143" i="1" s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Y4131" i="1" s="1"/>
  <c r="V4131" i="1"/>
  <c r="AB4130" i="1"/>
  <c r="V4130" i="1"/>
  <c r="AB4129" i="1"/>
  <c r="V4129" i="1"/>
  <c r="AB4128" i="1"/>
  <c r="V4128" i="1"/>
  <c r="AB4127" i="1"/>
  <c r="AA4127" i="1"/>
  <c r="V4127" i="1"/>
  <c r="AB4126" i="1"/>
  <c r="Y4126" i="1" s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Y4117" i="1" s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Y4111" i="1" s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Y4101" i="1" s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Y4085" i="1" s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Y4071" i="1" s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Y4046" i="1" s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Y4039" i="1" s="1"/>
  <c r="V4039" i="1"/>
  <c r="AB4038" i="1"/>
  <c r="V4038" i="1"/>
  <c r="AB4037" i="1"/>
  <c r="Y4037" i="1" s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Y4027" i="1" s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Y4018" i="1" s="1"/>
  <c r="AA4018" i="1"/>
  <c r="V4018" i="1"/>
  <c r="AB4017" i="1"/>
  <c r="V4017" i="1"/>
  <c r="AB4016" i="1"/>
  <c r="AA4016" i="1"/>
  <c r="V4016" i="1"/>
  <c r="AB4015" i="1"/>
  <c r="Y4015" i="1" s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Y4007" i="1" s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Y3995" i="1" s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Y3979" i="1" s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Y3970" i="1" s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Y3950" i="1" s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Y3935" i="1" s="1"/>
  <c r="V3935" i="1"/>
  <c r="AB3934" i="1"/>
  <c r="V3934" i="1"/>
  <c r="AB3933" i="1"/>
  <c r="V3933" i="1"/>
  <c r="AB3932" i="1"/>
  <c r="AA3932" i="1"/>
  <c r="V3932" i="1"/>
  <c r="AB3931" i="1"/>
  <c r="Y3931" i="1" s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Y3911" i="1" s="1"/>
  <c r="AA3911" i="1"/>
  <c r="V3911" i="1"/>
  <c r="AB3910" i="1"/>
  <c r="V3910" i="1"/>
  <c r="AB3909" i="1"/>
  <c r="AA3909" i="1"/>
  <c r="V3909" i="1"/>
  <c r="AB3908" i="1"/>
  <c r="AA3908" i="1"/>
  <c r="V3908" i="1"/>
  <c r="AB3907" i="1"/>
  <c r="Y3907" i="1" s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Y3895" i="1" s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Y3887" i="1" s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Y3871" i="1" s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V3858" i="1"/>
  <c r="AB3857" i="1"/>
  <c r="Y3857" i="1" s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Y3849" i="1" s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Y3839" i="1" s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 s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Y3800" i="1" s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Y3744" i="1" s="1"/>
  <c r="V3744" i="1"/>
  <c r="AB3743" i="1"/>
  <c r="V3743" i="1"/>
  <c r="AB3742" i="1"/>
  <c r="V3742" i="1"/>
  <c r="AB3741" i="1"/>
  <c r="V3741" i="1"/>
  <c r="AB3740" i="1"/>
  <c r="Y3740" i="1" s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Y3728" i="1" s="1"/>
  <c r="V3728" i="1"/>
  <c r="AB3727" i="1"/>
  <c r="AA3727" i="1"/>
  <c r="V3727" i="1"/>
  <c r="AB3726" i="1"/>
  <c r="V3726" i="1"/>
  <c r="AB3725" i="1"/>
  <c r="V3725" i="1"/>
  <c r="AB3724" i="1"/>
  <c r="V3724" i="1"/>
  <c r="AB3723" i="1"/>
  <c r="Y3723" i="1" s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Y3708" i="1" s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Y3695" i="1" s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Y3684" i="1" s="1"/>
  <c r="V3684" i="1"/>
  <c r="AB3683" i="1"/>
  <c r="V3683" i="1"/>
  <c r="AB3682" i="1"/>
  <c r="AA3682" i="1"/>
  <c r="V3682" i="1"/>
  <c r="AB3681" i="1"/>
  <c r="V3681" i="1"/>
  <c r="AB3680" i="1"/>
  <c r="Y3680" i="1" s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Y3668" i="1" s="1"/>
  <c r="AA3668" i="1"/>
  <c r="V3668" i="1"/>
  <c r="AB3667" i="1"/>
  <c r="V3667" i="1"/>
  <c r="AB3666" i="1"/>
  <c r="V3666" i="1"/>
  <c r="AB3665" i="1"/>
  <c r="V3665" i="1"/>
  <c r="AB3664" i="1"/>
  <c r="V3664" i="1"/>
  <c r="AB3663" i="1"/>
  <c r="Y3663" i="1" s="1"/>
  <c r="AA3663" i="1"/>
  <c r="V3663" i="1"/>
  <c r="AB3662" i="1"/>
  <c r="AA3662" i="1"/>
  <c r="V3662" i="1"/>
  <c r="AB3661" i="1"/>
  <c r="V3661" i="1"/>
  <c r="AB3660" i="1"/>
  <c r="Y3660" i="1" s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Y3655" i="1" s="1"/>
  <c r="AA3655" i="1"/>
  <c r="V3655" i="1"/>
  <c r="AB3654" i="1"/>
  <c r="V3654" i="1"/>
  <c r="AB3653" i="1"/>
  <c r="AA3653" i="1"/>
  <c r="V3653" i="1"/>
  <c r="AB3652" i="1"/>
  <c r="Y3652" i="1" s="1"/>
  <c r="AA3652" i="1"/>
  <c r="V3652" i="1"/>
  <c r="AB3651" i="1"/>
  <c r="V3651" i="1"/>
  <c r="AB3650" i="1"/>
  <c r="V3650" i="1"/>
  <c r="AB3649" i="1"/>
  <c r="V3649" i="1"/>
  <c r="AB3648" i="1"/>
  <c r="Y3648" i="1" s="1"/>
  <c r="AA3648" i="1"/>
  <c r="V3648" i="1"/>
  <c r="AB3647" i="1"/>
  <c r="Y3647" i="1" s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Y3632" i="1" s="1"/>
  <c r="AA3632" i="1"/>
  <c r="V3632" i="1"/>
  <c r="AB3631" i="1"/>
  <c r="Y3631" i="1" s="1"/>
  <c r="V3631" i="1"/>
  <c r="AB3630" i="1"/>
  <c r="V3630" i="1"/>
  <c r="AB3629" i="1"/>
  <c r="V3629" i="1"/>
  <c r="AB3628" i="1"/>
  <c r="V3628" i="1"/>
  <c r="AB3627" i="1"/>
  <c r="Y3627" i="1" s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Y3616" i="1" s="1"/>
  <c r="AA3616" i="1"/>
  <c r="V3616" i="1"/>
  <c r="AB3615" i="1"/>
  <c r="V3615" i="1"/>
  <c r="AB3614" i="1"/>
  <c r="V3614" i="1"/>
  <c r="AB3613" i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Y3600" i="1" s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Y3596" i="1" s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Y3567" i="1" s="1"/>
  <c r="V3567" i="1"/>
  <c r="AB3566" i="1"/>
  <c r="V3566" i="1"/>
  <c r="AB3565" i="1"/>
  <c r="AA3565" i="1"/>
  <c r="AB3564" i="1"/>
  <c r="V3564" i="1"/>
  <c r="AB3563" i="1"/>
  <c r="Y3563" i="1" s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Y3554" i="1" s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Y3547" i="1" s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Y3539" i="1" s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Y3531" i="1" s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V3516" i="1"/>
  <c r="AB3515" i="1"/>
  <c r="AA3515" i="1"/>
  <c r="V3515" i="1"/>
  <c r="AB3514" i="1"/>
  <c r="Y3514" i="1" s="1"/>
  <c r="V3514" i="1"/>
  <c r="AB3513" i="1"/>
  <c r="V3513" i="1"/>
  <c r="AB3512" i="1"/>
  <c r="V3512" i="1"/>
  <c r="AB3511" i="1"/>
  <c r="V3511" i="1"/>
  <c r="AB3510" i="1"/>
  <c r="Y3510" i="1" s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Y3498" i="1" s="1"/>
  <c r="V3498" i="1"/>
  <c r="AB3497" i="1"/>
  <c r="V3497" i="1"/>
  <c r="AB3496" i="1"/>
  <c r="V3496" i="1"/>
  <c r="AB3495" i="1"/>
  <c r="V3495" i="1"/>
  <c r="AB3494" i="1"/>
  <c r="Y3494" i="1" s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Y3489" i="1" s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Y3478" i="1" s="1"/>
  <c r="AA3478" i="1"/>
  <c r="V3478" i="1"/>
  <c r="AB3477" i="1"/>
  <c r="Y3477" i="1" s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Y3458" i="1" s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Y3438" i="1" s="1"/>
  <c r="AA3438" i="1"/>
  <c r="V3438" i="1"/>
  <c r="AB3437" i="1"/>
  <c r="AA3437" i="1"/>
  <c r="V3437" i="1"/>
  <c r="AB3436" i="1"/>
  <c r="AA3436" i="1"/>
  <c r="V3436" i="1"/>
  <c r="AB3435" i="1"/>
  <c r="V3435" i="1"/>
  <c r="AB3434" i="1"/>
  <c r="Y3434" i="1" s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Y3426" i="1" s="1"/>
  <c r="AA3426" i="1"/>
  <c r="V3426" i="1"/>
  <c r="AB3425" i="1"/>
  <c r="Y3425" i="1" s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Y3418" i="1" s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Y3410" i="1" s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Y3402" i="1" s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Y3390" i="1" s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Y3370" i="1" s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Y3365" i="1" s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Y3334" i="1" s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Y3308" i="1" s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Y3296" i="1" s="1"/>
  <c r="AA3296" i="1"/>
  <c r="V3296" i="1"/>
  <c r="AB3295" i="1"/>
  <c r="V3295" i="1"/>
  <c r="AB3294" i="1"/>
  <c r="V3294" i="1"/>
  <c r="AB3293" i="1"/>
  <c r="V3293" i="1"/>
  <c r="AB3292" i="1"/>
  <c r="Y3292" i="1" s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Y3243" i="1" s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Y3227" i="1" s="1"/>
  <c r="V3227" i="1"/>
  <c r="AB3226" i="1"/>
  <c r="AA3226" i="1"/>
  <c r="V3226" i="1"/>
  <c r="AB3225" i="1"/>
  <c r="AA3225" i="1"/>
  <c r="V3225" i="1"/>
  <c r="AB3224" i="1"/>
  <c r="Y3224" i="1" s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Y3211" i="1" s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Y3196" i="1" s="1"/>
  <c r="V3196" i="1"/>
  <c r="AB3195" i="1"/>
  <c r="AA3195" i="1"/>
  <c r="V3195" i="1"/>
  <c r="AB3194" i="1"/>
  <c r="V3194" i="1"/>
  <c r="AB3193" i="1"/>
  <c r="V3193" i="1"/>
  <c r="AB3192" i="1"/>
  <c r="V3192" i="1"/>
  <c r="AB3191" i="1"/>
  <c r="Y3191" i="1" s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V3181" i="1"/>
  <c r="AB3180" i="1"/>
  <c r="V3180" i="1"/>
  <c r="AB3179" i="1"/>
  <c r="Y3179" i="1" s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Y3172" i="1" s="1"/>
  <c r="AA3172" i="1"/>
  <c r="V3172" i="1"/>
  <c r="AB3171" i="1"/>
  <c r="V3171" i="1"/>
  <c r="AB3170" i="1"/>
  <c r="V3170" i="1"/>
  <c r="AB3169" i="1"/>
  <c r="V3169" i="1"/>
  <c r="AB3168" i="1"/>
  <c r="Y3168" i="1" s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Y3163" i="1" s="1"/>
  <c r="AA3163" i="1"/>
  <c r="V3163" i="1"/>
  <c r="AB3162" i="1"/>
  <c r="AA3162" i="1"/>
  <c r="V3162" i="1"/>
  <c r="AB3161" i="1"/>
  <c r="AA3161" i="1"/>
  <c r="V3161" i="1"/>
  <c r="AB3160" i="1"/>
  <c r="V3160" i="1"/>
  <c r="AB3159" i="1"/>
  <c r="Y3159" i="1" s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Y3151" i="1" s="1"/>
  <c r="AA3151" i="1"/>
  <c r="V3151" i="1"/>
  <c r="AB3150" i="1"/>
  <c r="AA3150" i="1"/>
  <c r="V3150" i="1"/>
  <c r="AB3149" i="1"/>
  <c r="AA3149" i="1"/>
  <c r="V3149" i="1"/>
  <c r="AB3148" i="1"/>
  <c r="Y3148" i="1" s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Y3140" i="1" s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Y3128" i="1" s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Y3123" i="1" s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Y3116" i="1" s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Y3100" i="1" s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Y3091" i="1" s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Y3084" i="1" s="1"/>
  <c r="AA3084" i="1"/>
  <c r="V3084" i="1"/>
  <c r="AB3083" i="1"/>
  <c r="V3083" i="1"/>
  <c r="AB3082" i="1"/>
  <c r="V3082" i="1"/>
  <c r="AB3081" i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Y3064" i="1" s="1"/>
  <c r="V3064" i="1"/>
  <c r="AB3063" i="1"/>
  <c r="V3063" i="1"/>
  <c r="AB3062" i="1"/>
  <c r="AB3061" i="1"/>
  <c r="AB3060" i="1"/>
  <c r="AA3060" i="1"/>
  <c r="AB3059" i="1"/>
  <c r="Y3059" i="1" s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Y3051" i="1" s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Y3043" i="1" s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Y3032" i="1" s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Y3023" i="1" s="1"/>
  <c r="AA3023" i="1"/>
  <c r="V3023" i="1"/>
  <c r="AB3022" i="1"/>
  <c r="V3022" i="1"/>
  <c r="AB3021" i="1"/>
  <c r="V3021" i="1"/>
  <c r="AB3020" i="1"/>
  <c r="V3020" i="1"/>
  <c r="AB3019" i="1"/>
  <c r="Y3019" i="1" s="1"/>
  <c r="AA3019" i="1"/>
  <c r="V3019" i="1"/>
  <c r="AB3018" i="1"/>
  <c r="V3018" i="1"/>
  <c r="AB3017" i="1"/>
  <c r="AA3017" i="1"/>
  <c r="V3017" i="1"/>
  <c r="AB3016" i="1"/>
  <c r="Y3016" i="1" s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Y3008" i="1" s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Y3003" i="1" s="1"/>
  <c r="V3003" i="1"/>
  <c r="AB3002" i="1"/>
  <c r="V3002" i="1"/>
  <c r="AB3001" i="1"/>
  <c r="V3001" i="1"/>
  <c r="AB3000" i="1"/>
  <c r="V3000" i="1"/>
  <c r="AB2999" i="1"/>
  <c r="Y2999" i="1" s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Y2971" i="1" s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Y2955" i="1" s="1"/>
  <c r="V2955" i="1"/>
  <c r="AB2954" i="1"/>
  <c r="AA2954" i="1"/>
  <c r="V2954" i="1"/>
  <c r="AB2953" i="1"/>
  <c r="V2953" i="1"/>
  <c r="AB2952" i="1"/>
  <c r="Y2952" i="1" s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 s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 s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AA2926" i="1"/>
  <c r="V2926" i="1"/>
  <c r="AB2925" i="1"/>
  <c r="Y2925" i="1" s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Y2918" i="1" s="1"/>
  <c r="AA2918" i="1"/>
  <c r="V2918" i="1"/>
  <c r="AB2917" i="1"/>
  <c r="V2917" i="1"/>
  <c r="AB2916" i="1"/>
  <c r="AA2916" i="1"/>
  <c r="V2916" i="1"/>
  <c r="AB2915" i="1"/>
  <c r="Y2915" i="1" s="1"/>
  <c r="V2915" i="1"/>
  <c r="AB2914" i="1"/>
  <c r="V2914" i="1"/>
  <c r="AB2913" i="1"/>
  <c r="V2913" i="1"/>
  <c r="AB2912" i="1"/>
  <c r="V2912" i="1"/>
  <c r="AB2911" i="1"/>
  <c r="Y2911" i="1" s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Y2906" i="1" s="1"/>
  <c r="AA2906" i="1"/>
  <c r="V2906" i="1"/>
  <c r="AB2905" i="1"/>
  <c r="AA2905" i="1"/>
  <c r="V2905" i="1"/>
  <c r="AB2904" i="1"/>
  <c r="AA2904" i="1"/>
  <c r="V2904" i="1"/>
  <c r="AB2903" i="1"/>
  <c r="V2903" i="1"/>
  <c r="AB2902" i="1"/>
  <c r="Y2902" i="1" s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 s="1"/>
  <c r="AA2896" i="1"/>
  <c r="V2896" i="1"/>
  <c r="AB2895" i="1"/>
  <c r="AA2895" i="1"/>
  <c r="V2895" i="1"/>
  <c r="AB2894" i="1"/>
  <c r="Y2894" i="1" s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AA2870" i="1"/>
  <c r="V2870" i="1"/>
  <c r="AB2869" i="1"/>
  <c r="AA2869" i="1"/>
  <c r="V2869" i="1"/>
  <c r="AB2868" i="1"/>
  <c r="Y2868" i="1" s="1"/>
  <c r="V2868" i="1"/>
  <c r="AB2867" i="1"/>
  <c r="AA2867" i="1"/>
  <c r="V2867" i="1"/>
  <c r="AB2866" i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AA2862" i="1"/>
  <c r="V2862" i="1"/>
  <c r="AB2861" i="1"/>
  <c r="Y2861" i="1" s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Y2856" i="1" s="1"/>
  <c r="V2856" i="1"/>
  <c r="AB2855" i="1"/>
  <c r="V2855" i="1"/>
  <c r="AB2854" i="1"/>
  <c r="Y2854" i="1" s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 s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AA2838" i="1"/>
  <c r="V2838" i="1"/>
  <c r="AB2837" i="1"/>
  <c r="Y2837" i="1" s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Y2833" i="1" s="1"/>
  <c r="V2833" i="1"/>
  <c r="AB2832" i="1"/>
  <c r="Y2832" i="1" s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AA2822" i="1"/>
  <c r="V2822" i="1"/>
  <c r="AB2821" i="1"/>
  <c r="AA2821" i="1"/>
  <c r="V2821" i="1"/>
  <c r="AB2820" i="1"/>
  <c r="Y2820" i="1" s="1"/>
  <c r="AA2820" i="1"/>
  <c r="V2820" i="1"/>
  <c r="AB2819" i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 s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9" i="2"/>
  <c r="L98" i="2"/>
  <c r="L97" i="2"/>
  <c r="L95" i="2"/>
  <c r="L93" i="2"/>
  <c r="L90" i="2"/>
  <c r="L89" i="2"/>
  <c r="L88" i="2"/>
  <c r="L87" i="2"/>
  <c r="L85" i="2"/>
  <c r="L84" i="2"/>
  <c r="L83" i="2"/>
  <c r="L82" i="2"/>
  <c r="L81" i="2"/>
  <c r="G81" i="2"/>
  <c r="L80" i="2"/>
  <c r="K79" i="2"/>
  <c r="L79" i="2" s="1"/>
  <c r="L78" i="2"/>
  <c r="L77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H62" i="2"/>
  <c r="J62" i="2" s="1"/>
  <c r="L62" i="2" s="1"/>
  <c r="G62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Y2796" i="1" s="1"/>
  <c r="V2796" i="1"/>
  <c r="AB2795" i="1"/>
  <c r="V2795" i="1"/>
  <c r="AB2794" i="1"/>
  <c r="V2794" i="1"/>
  <c r="AB2793" i="1"/>
  <c r="AB2792" i="1"/>
  <c r="Y2792" i="1" s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Y2781" i="1" s="1"/>
  <c r="V2781" i="1"/>
  <c r="R61" i="2"/>
  <c r="S61" i="2" s="1"/>
  <c r="L60" i="2"/>
  <c r="L56" i="2"/>
  <c r="L55" i="2"/>
  <c r="L54" i="2"/>
  <c r="L53" i="2"/>
  <c r="L52" i="2"/>
  <c r="L51" i="2"/>
  <c r="L50" i="2"/>
  <c r="L49" i="2"/>
  <c r="L47" i="2"/>
  <c r="L46" i="2"/>
  <c r="L45" i="2"/>
  <c r="L44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H7" i="2"/>
  <c r="J7" i="2" s="1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V2718" i="1"/>
  <c r="AB2717" i="1"/>
  <c r="Y2717" i="1" s="1"/>
  <c r="V2717" i="1"/>
  <c r="AB2716" i="1"/>
  <c r="V2716" i="1"/>
  <c r="AB2715" i="1"/>
  <c r="V2715" i="1"/>
  <c r="AB2714" i="1"/>
  <c r="V2714" i="1"/>
  <c r="AB2713" i="1"/>
  <c r="Y2713" i="1" s="1"/>
  <c r="V2713" i="1"/>
  <c r="AB2712" i="1"/>
  <c r="V2712" i="1"/>
  <c r="AB2711" i="1"/>
  <c r="V2711" i="1"/>
  <c r="AB2710" i="1"/>
  <c r="V2710" i="1"/>
  <c r="AB2709" i="1"/>
  <c r="V2709" i="1"/>
  <c r="AB2708" i="1"/>
  <c r="V2708" i="1"/>
  <c r="AB2707" i="1"/>
  <c r="V2707" i="1"/>
  <c r="AB2706" i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Y2394" i="1" s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Y2346" i="1" s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Y2299" i="1" s="1"/>
  <c r="V2299" i="1"/>
  <c r="AB2298" i="1"/>
  <c r="V2298" i="1"/>
  <c r="AB2297" i="1"/>
  <c r="V2297" i="1"/>
  <c r="AB2296" i="1"/>
  <c r="V2296" i="1"/>
  <c r="AB2295" i="1"/>
  <c r="Y2295" i="1" s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Y2274" i="1" s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Y2247" i="1" s="1"/>
  <c r="V2247" i="1"/>
  <c r="AB2246" i="1"/>
  <c r="V2246" i="1"/>
  <c r="AB2245" i="1"/>
  <c r="Y2245" i="1" s="1"/>
  <c r="AA2245" i="1"/>
  <c r="V2245" i="1"/>
  <c r="AB2244" i="1"/>
  <c r="AA2244" i="1"/>
  <c r="V2244" i="1"/>
  <c r="AB2243" i="1"/>
  <c r="V2243" i="1"/>
  <c r="AB2242" i="1"/>
  <c r="Y2242" i="1" s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Y2234" i="1" s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Y2227" i="1" s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Y2211" i="1" s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Y2203" i="1" s="1"/>
  <c r="V2203" i="1"/>
  <c r="AB2202" i="1"/>
  <c r="V2202" i="1"/>
  <c r="AB2201" i="1"/>
  <c r="V2201" i="1"/>
  <c r="AB2200" i="1"/>
  <c r="V2200" i="1"/>
  <c r="AB2199" i="1"/>
  <c r="Y2199" i="1" s="1"/>
  <c r="V2199" i="1"/>
  <c r="AB2198" i="1"/>
  <c r="V2198" i="1"/>
  <c r="AB2197" i="1"/>
  <c r="Y2197" i="1" s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15" i="1"/>
  <c r="AA4122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Y7125" i="1"/>
  <c r="Y7121" i="1"/>
  <c r="Y6976" i="1"/>
  <c r="Y6972" i="1"/>
  <c r="Y6960" i="1"/>
  <c r="Y6896" i="1"/>
  <c r="Y6888" i="1"/>
  <c r="Y6860" i="1"/>
  <c r="Y6816" i="1"/>
  <c r="Y6808" i="1"/>
  <c r="Y6783" i="1"/>
  <c r="Y6669" i="1"/>
  <c r="Y6657" i="1"/>
  <c r="Y6645" i="1"/>
  <c r="Y6613" i="1"/>
  <c r="Y6609" i="1"/>
  <c r="Y6589" i="1"/>
  <c r="Y6361" i="1"/>
  <c r="Y6357" i="1"/>
  <c r="Y5993" i="1"/>
  <c r="Y5929" i="1"/>
  <c r="Y5635" i="1"/>
  <c r="Y5549" i="1"/>
  <c r="Y5357" i="1"/>
  <c r="Y5349" i="1"/>
  <c r="Y512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136" i="1"/>
  <c r="Y7100" i="1"/>
  <c r="Y7092" i="1"/>
  <c r="Y7076" i="1"/>
  <c r="Y7072" i="1"/>
  <c r="Y7068" i="1"/>
  <c r="Y6945" i="1"/>
  <c r="Y6863" i="1"/>
  <c r="Y6835" i="1"/>
  <c r="Y6754" i="1"/>
  <c r="Y6738" i="1"/>
  <c r="Y6734" i="1"/>
  <c r="Y6482" i="1"/>
  <c r="Y6440" i="1"/>
  <c r="Y6408" i="1"/>
  <c r="Y6392" i="1"/>
  <c r="Y6164" i="1"/>
  <c r="Y6149" i="1"/>
  <c r="Y5850" i="1"/>
  <c r="Y5834" i="1"/>
  <c r="Y7143" i="1"/>
  <c r="Y7019" i="1"/>
  <c r="Y7015" i="1"/>
  <c r="Y7011" i="1"/>
  <c r="Y6995" i="1"/>
  <c r="Y7110" i="1"/>
  <c r="Y7102" i="1"/>
  <c r="Y7050" i="1"/>
  <c r="Y7038" i="1"/>
  <c r="Y7034" i="1"/>
  <c r="Y7316" i="1"/>
  <c r="Y7149" i="1"/>
  <c r="Y7145" i="1"/>
  <c r="Y7141" i="1"/>
  <c r="Y7137" i="1"/>
  <c r="Y7109" i="1"/>
  <c r="Y7105" i="1"/>
  <c r="Y7101" i="1"/>
  <c r="Y7093" i="1"/>
  <c r="Y7089" i="1"/>
  <c r="Y7085" i="1"/>
  <c r="Y7073" i="1"/>
  <c r="Y7069" i="1"/>
  <c r="Y7061" i="1"/>
  <c r="Y7057" i="1"/>
  <c r="Y7053" i="1"/>
  <c r="Y7049" i="1"/>
  <c r="Y7045" i="1"/>
  <c r="Y7041" i="1"/>
  <c r="Y7037" i="1"/>
  <c r="Y7033" i="1"/>
  <c r="Y7029" i="1"/>
  <c r="Y7025" i="1"/>
  <c r="Y7017" i="1"/>
  <c r="Y7013" i="1"/>
  <c r="Y7009" i="1"/>
  <c r="Y7001" i="1"/>
  <c r="Y6997" i="1"/>
  <c r="Y6993" i="1"/>
  <c r="Y6989" i="1"/>
  <c r="Y6952" i="1"/>
  <c r="Y6941" i="1"/>
  <c r="Y6935" i="1"/>
  <c r="Y6924" i="1"/>
  <c r="Y6920" i="1"/>
  <c r="Y6916" i="1"/>
  <c r="Y6912" i="1"/>
  <c r="Y6876" i="1"/>
  <c r="Y6872" i="1"/>
  <c r="Y6864" i="1"/>
  <c r="Y6856" i="1"/>
  <c r="Y6852" i="1"/>
  <c r="Y6844" i="1"/>
  <c r="Y6840" i="1"/>
  <c r="Y6804" i="1"/>
  <c r="Y6800" i="1"/>
  <c r="Y6796" i="1"/>
  <c r="Y6778" i="1"/>
  <c r="Y6774" i="1"/>
  <c r="Y6770" i="1"/>
  <c r="Y6759" i="1"/>
  <c r="Y6755" i="1"/>
  <c r="Y6751" i="1"/>
  <c r="Y6743" i="1"/>
  <c r="Y6735" i="1"/>
  <c r="Y6727" i="1"/>
  <c r="Y6718" i="1"/>
  <c r="Y6714" i="1"/>
  <c r="Y6710" i="1"/>
  <c r="Y6701" i="1"/>
  <c r="Y6689" i="1"/>
  <c r="Y6585" i="1"/>
  <c r="Y6581" i="1"/>
  <c r="Y6577" i="1"/>
  <c r="Y6573" i="1"/>
  <c r="Y6569" i="1"/>
  <c r="Y6565" i="1"/>
  <c r="Y6561" i="1"/>
  <c r="Y6557" i="1"/>
  <c r="Y6553" i="1"/>
  <c r="Y6549" i="1"/>
  <c r="Y6545" i="1"/>
  <c r="Y6541" i="1"/>
  <c r="Y6537" i="1"/>
  <c r="Y6533" i="1"/>
  <c r="Y6513" i="1"/>
  <c r="Y6504" i="1"/>
  <c r="Y6499" i="1"/>
  <c r="Y6491" i="1"/>
  <c r="Y6454" i="1"/>
  <c r="Y6449" i="1"/>
  <c r="Y6445" i="1"/>
  <c r="Y6429" i="1"/>
  <c r="Y6413" i="1"/>
  <c r="Y6405" i="1"/>
  <c r="Y6385" i="1"/>
  <c r="Y6353" i="1"/>
  <c r="Y6349" i="1"/>
  <c r="Y6345" i="1"/>
  <c r="Y6341" i="1"/>
  <c r="Y6337" i="1"/>
  <c r="Y6333" i="1"/>
  <c r="Y6329" i="1"/>
  <c r="Y6325" i="1"/>
  <c r="Y6321" i="1"/>
  <c r="Y6309" i="1"/>
  <c r="Y6301" i="1"/>
  <c r="Y6297" i="1"/>
  <c r="Y6293" i="1"/>
  <c r="Y6289" i="1"/>
  <c r="Y6285" i="1"/>
  <c r="Y6281" i="1"/>
  <c r="Y6277" i="1"/>
  <c r="Y6273" i="1"/>
  <c r="Y6269" i="1"/>
  <c r="Y6265" i="1"/>
  <c r="Y6261" i="1"/>
  <c r="Y6257" i="1"/>
  <c r="Y6253" i="1"/>
  <c r="Y6249" i="1"/>
  <c r="Y6245" i="1"/>
  <c r="Y6241" i="1"/>
  <c r="Y6237" i="1"/>
  <c r="Y6233" i="1"/>
  <c r="Y6225" i="1"/>
  <c r="Y6221" i="1"/>
  <c r="Y6217" i="1"/>
  <c r="Y6209" i="1"/>
  <c r="Y6201" i="1"/>
  <c r="Y6197" i="1"/>
  <c r="Y6185" i="1"/>
  <c r="Y6173" i="1"/>
  <c r="Y6157" i="1"/>
  <c r="Y6146" i="1"/>
  <c r="Y6134" i="1"/>
  <c r="Y6090" i="1"/>
  <c r="Y6086" i="1"/>
  <c r="Y6082" i="1"/>
  <c r="Y6078" i="1"/>
  <c r="Y6074" i="1"/>
  <c r="Y6066" i="1"/>
  <c r="Y6062" i="1"/>
  <c r="Y6058" i="1"/>
  <c r="Y6050" i="1"/>
  <c r="Y6046" i="1"/>
  <c r="Y6042" i="1"/>
  <c r="Y6034" i="1"/>
  <c r="Y6030" i="1"/>
  <c r="Y6026" i="1"/>
  <c r="Y6018" i="1"/>
  <c r="Y5981" i="1"/>
  <c r="Y5977" i="1"/>
  <c r="Y5969" i="1"/>
  <c r="Y5965" i="1"/>
  <c r="Y5960" i="1"/>
  <c r="Y5956" i="1"/>
  <c r="Y5952" i="1"/>
  <c r="Y5947" i="1"/>
  <c r="Y5943" i="1"/>
  <c r="Y5888" i="1"/>
  <c r="Y5884" i="1"/>
  <c r="Y5879" i="1"/>
  <c r="Y5859" i="1"/>
  <c r="Y5847" i="1"/>
  <c r="Y5835" i="1"/>
  <c r="Y5819" i="1"/>
  <c r="Y5799" i="1"/>
  <c r="Y5795" i="1"/>
  <c r="Y5791" i="1"/>
  <c r="Y5787" i="1"/>
  <c r="Y5783" i="1"/>
  <c r="Y5779" i="1"/>
  <c r="Y5775" i="1"/>
  <c r="Y5771" i="1"/>
  <c r="Y5767" i="1"/>
  <c r="Y5763" i="1"/>
  <c r="Y5759" i="1"/>
  <c r="Y5751" i="1"/>
  <c r="Y5747" i="1"/>
  <c r="Y5743" i="1"/>
  <c r="Y5735" i="1"/>
  <c r="Y5731" i="1"/>
  <c r="Y5727" i="1"/>
  <c r="Y5719" i="1"/>
  <c r="Y5715" i="1"/>
  <c r="Y5699" i="1"/>
  <c r="Y5691" i="1"/>
  <c r="Y5683" i="1"/>
  <c r="Y5659" i="1"/>
  <c r="Y5655" i="1"/>
  <c r="Y5611" i="1"/>
  <c r="Y5601" i="1"/>
  <c r="Y5597" i="1"/>
  <c r="Y5577" i="1"/>
  <c r="Y5569" i="1"/>
  <c r="Y5501" i="1"/>
  <c r="Y5497" i="1"/>
  <c r="Y5493" i="1"/>
  <c r="Y5489" i="1"/>
  <c r="Y5485" i="1"/>
  <c r="Y5481" i="1"/>
  <c r="Y5477" i="1"/>
  <c r="Y5473" i="1"/>
  <c r="Y5469" i="1"/>
  <c r="Y5465" i="1"/>
  <c r="Y5461" i="1"/>
  <c r="Y5457" i="1"/>
  <c r="Y5453" i="1"/>
  <c r="Y5449" i="1"/>
  <c r="Y5445" i="1"/>
  <c r="Y5441" i="1"/>
  <c r="Y5437" i="1"/>
  <c r="Y5433" i="1"/>
  <c r="Y5425" i="1"/>
  <c r="Y5421" i="1"/>
  <c r="Y5417" i="1"/>
  <c r="Y5413" i="1"/>
  <c r="Y5409" i="1"/>
  <c r="Y5405" i="1"/>
  <c r="Y5385" i="1"/>
  <c r="Y5381" i="1"/>
  <c r="Y5341" i="1"/>
  <c r="Y5337" i="1"/>
  <c r="Y5333" i="1"/>
  <c r="Y5329" i="1"/>
  <c r="Y5325" i="1"/>
  <c r="Y5321" i="1"/>
  <c r="Y5317" i="1"/>
  <c r="Y5313" i="1"/>
  <c r="Y5309" i="1"/>
  <c r="Y5301" i="1"/>
  <c r="Y5297" i="1"/>
  <c r="Y5293" i="1"/>
  <c r="Y5289" i="1"/>
  <c r="Y5285" i="1"/>
  <c r="Y5281" i="1"/>
  <c r="Y5277" i="1"/>
  <c r="Y5273" i="1"/>
  <c r="Y5269" i="1"/>
  <c r="Y5265" i="1"/>
  <c r="Y5261" i="1"/>
  <c r="Y5257" i="1"/>
  <c r="Y5205" i="1"/>
  <c r="Y5185" i="1"/>
  <c r="Y5176" i="1"/>
  <c r="Y5159" i="1"/>
  <c r="Y5154" i="1"/>
  <c r="Y5150" i="1"/>
  <c r="Y5142" i="1"/>
  <c r="Y5130" i="1"/>
  <c r="Y5114" i="1"/>
  <c r="Y5099" i="1"/>
  <c r="Y5095" i="1"/>
  <c r="Y5086" i="1"/>
  <c r="Y5063" i="1"/>
  <c r="Y7144" i="1"/>
  <c r="Y7140" i="1"/>
  <c r="Y7128" i="1"/>
  <c r="Y7124" i="1"/>
  <c r="Y7120" i="1"/>
  <c r="Y7116" i="1"/>
  <c r="Y7112" i="1"/>
  <c r="Y7108" i="1"/>
  <c r="Y7104" i="1"/>
  <c r="Y7056" i="1"/>
  <c r="Y7052" i="1"/>
  <c r="Y7048" i="1"/>
  <c r="Y7044" i="1"/>
  <c r="Y7040" i="1"/>
  <c r="Y7036" i="1"/>
  <c r="Y7032" i="1"/>
  <c r="Y7028" i="1"/>
  <c r="Y7024" i="1"/>
  <c r="Y7012" i="1"/>
  <c r="Y7008" i="1"/>
  <c r="Y7000" i="1"/>
  <c r="Y6983" i="1"/>
  <c r="Y6979" i="1"/>
  <c r="Y6975" i="1"/>
  <c r="Y6971" i="1"/>
  <c r="Y6967" i="1"/>
  <c r="Y6963" i="1"/>
  <c r="Y6959" i="1"/>
  <c r="Y6955" i="1"/>
  <c r="Y6938" i="1"/>
  <c r="Y6934" i="1"/>
  <c r="Y6930" i="1"/>
  <c r="Y6923" i="1"/>
  <c r="Y6915" i="1"/>
  <c r="Y6907" i="1"/>
  <c r="Y6903" i="1"/>
  <c r="Y6899" i="1"/>
  <c r="Y6895" i="1"/>
  <c r="Y6891" i="1"/>
  <c r="Y6887" i="1"/>
  <c r="Y6883" i="1"/>
  <c r="Y6879" i="1"/>
  <c r="Y6875" i="1"/>
  <c r="Y6867" i="1"/>
  <c r="Y6859" i="1"/>
  <c r="Y6855" i="1"/>
  <c r="Y6847" i="1"/>
  <c r="Y6843" i="1"/>
  <c r="Y6831" i="1"/>
  <c r="Y6827" i="1"/>
  <c r="Y6823" i="1"/>
  <c r="Y6819" i="1"/>
  <c r="Y6815" i="1"/>
  <c r="Y6811" i="1"/>
  <c r="Y6803" i="1"/>
  <c r="Y6799" i="1"/>
  <c r="Y6786" i="1"/>
  <c r="Y6777" i="1"/>
  <c r="Y6773" i="1"/>
  <c r="Y6758" i="1"/>
  <c r="Y6730" i="1"/>
  <c r="Y6726" i="1"/>
  <c r="Y6721" i="1"/>
  <c r="Y6717" i="1"/>
  <c r="Y6684" i="1"/>
  <c r="Y6680" i="1"/>
  <c r="Y6676" i="1"/>
  <c r="Y6672" i="1"/>
  <c r="Y6668" i="1"/>
  <c r="Y6664" i="1"/>
  <c r="Y6660" i="1"/>
  <c r="Y6656" i="1"/>
  <c r="Y6652" i="1"/>
  <c r="Y6648" i="1"/>
  <c r="Y6644" i="1"/>
  <c r="Y6640" i="1"/>
  <c r="Y6636" i="1"/>
  <c r="Y6632" i="1"/>
  <c r="Y6628" i="1"/>
  <c r="Y6624" i="1"/>
  <c r="Y6620" i="1"/>
  <c r="Y6616" i="1"/>
  <c r="Y6612" i="1"/>
  <c r="Y6608" i="1"/>
  <c r="Y6604" i="1"/>
  <c r="Y6600" i="1"/>
  <c r="Y6596" i="1"/>
  <c r="Y6592" i="1"/>
  <c r="Y6588" i="1"/>
  <c r="Y6584" i="1"/>
  <c r="Y6576" i="1"/>
  <c r="Y6572" i="1"/>
  <c r="Y6568" i="1"/>
  <c r="Y6560" i="1"/>
  <c r="Y6556" i="1"/>
  <c r="Y6552" i="1"/>
  <c r="Y6544" i="1"/>
  <c r="Y6540" i="1"/>
  <c r="Y6536" i="1"/>
  <c r="Y6503" i="1"/>
  <c r="Y6478" i="1"/>
  <c r="Y6474" i="1"/>
  <c r="Y6470" i="1"/>
  <c r="Y6466" i="1"/>
  <c r="Y6380" i="1"/>
  <c r="Y6376" i="1"/>
  <c r="Y6372" i="1"/>
  <c r="Y6368" i="1"/>
  <c r="Y6364" i="1"/>
  <c r="Y6360" i="1"/>
  <c r="Y6352" i="1"/>
  <c r="Y6348" i="1"/>
  <c r="Y6344" i="1"/>
  <c r="Y6336" i="1"/>
  <c r="Y6332" i="1"/>
  <c r="Y6328" i="1"/>
  <c r="Y6320" i="1"/>
  <c r="Y6304" i="1"/>
  <c r="Y6300" i="1"/>
  <c r="Y6292" i="1"/>
  <c r="Y6288" i="1"/>
  <c r="Y6284" i="1"/>
  <c r="Y6276" i="1"/>
  <c r="Y6272" i="1"/>
  <c r="Y6268" i="1"/>
  <c r="Y6260" i="1"/>
  <c r="Y6256" i="1"/>
  <c r="Y6252" i="1"/>
  <c r="Y6244" i="1"/>
  <c r="Y6240" i="1"/>
  <c r="Y6232" i="1"/>
  <c r="Y6224" i="1"/>
  <c r="Y6212" i="1"/>
  <c r="Y6200" i="1"/>
  <c r="Y6196" i="1"/>
  <c r="Y6180" i="1"/>
  <c r="Y6137" i="1"/>
  <c r="Y6125" i="1"/>
  <c r="Y6121" i="1"/>
  <c r="Y6117" i="1"/>
  <c r="Y6113" i="1"/>
  <c r="Y6109" i="1"/>
  <c r="Y6105" i="1"/>
  <c r="Y6101" i="1"/>
  <c r="Y6097" i="1"/>
  <c r="Y6085" i="1"/>
  <c r="Y6069" i="1"/>
  <c r="Y6065" i="1"/>
  <c r="Y6053" i="1"/>
  <c r="Y6045" i="1"/>
  <c r="Y6033" i="1"/>
  <c r="Y6029" i="1"/>
  <c r="Y6012" i="1"/>
  <c r="Y6008" i="1"/>
  <c r="Y6004" i="1"/>
  <c r="Y6000" i="1"/>
  <c r="Y5996" i="1"/>
  <c r="Y5992" i="1"/>
  <c r="Y5988" i="1"/>
  <c r="Y5984" i="1"/>
  <c r="Y5980" i="1"/>
  <c r="Y5972" i="1"/>
  <c r="Y5968" i="1"/>
  <c r="Y5955" i="1"/>
  <c r="Y5951" i="1"/>
  <c r="Y5946" i="1"/>
  <c r="Y5936" i="1"/>
  <c r="Y5932" i="1"/>
  <c r="Y5928" i="1"/>
  <c r="Y5924" i="1"/>
  <c r="Y5920" i="1"/>
  <c r="Y5916" i="1"/>
  <c r="Y5912" i="1"/>
  <c r="Y5908" i="1"/>
  <c r="Y5904" i="1"/>
  <c r="Y5900" i="1"/>
  <c r="Y5896" i="1"/>
  <c r="Y5892" i="1"/>
  <c r="Y5887" i="1"/>
  <c r="Y5883" i="1"/>
  <c r="Y5794" i="1"/>
  <c r="Y5790" i="1"/>
  <c r="Y5786" i="1"/>
  <c r="Y5778" i="1"/>
  <c r="Y5774" i="1"/>
  <c r="Y5770" i="1"/>
  <c r="Y5762" i="1"/>
  <c r="Y5758" i="1"/>
  <c r="Y5750" i="1"/>
  <c r="Y5746" i="1"/>
  <c r="Y5742" i="1"/>
  <c r="Y5726" i="1"/>
  <c r="Y5718" i="1"/>
  <c r="Y5706" i="1"/>
  <c r="Y5678" i="1"/>
  <c r="Y5670" i="1"/>
  <c r="Y5654" i="1"/>
  <c r="Y5650" i="1"/>
  <c r="Y5646" i="1"/>
  <c r="Y5642" i="1"/>
  <c r="Y5638" i="1"/>
  <c r="Y5634" i="1"/>
  <c r="Y5630" i="1"/>
  <c r="Y5626" i="1"/>
  <c r="Y5622" i="1"/>
  <c r="Y5618" i="1"/>
  <c r="Y5614" i="1"/>
  <c r="Y5610" i="1"/>
  <c r="Y5606" i="1"/>
  <c r="Y5596" i="1"/>
  <c r="Y5580" i="1"/>
  <c r="Y5572" i="1"/>
  <c r="Y5556" i="1"/>
  <c r="Y5552" i="1"/>
  <c r="Y5548" i="1"/>
  <c r="Y7318" i="1"/>
  <c r="Y7314" i="1"/>
  <c r="Y7135" i="1"/>
  <c r="Y7131" i="1"/>
  <c r="Y7127" i="1"/>
  <c r="Y7123" i="1"/>
  <c r="Y7119" i="1"/>
  <c r="Y7115" i="1"/>
  <c r="Y7111" i="1"/>
  <c r="Y7107" i="1"/>
  <c r="Y7103" i="1"/>
  <c r="Y7099" i="1"/>
  <c r="Y7095" i="1"/>
  <c r="Y7091" i="1"/>
  <c r="Y7087" i="1"/>
  <c r="Y7083" i="1"/>
  <c r="Y7079" i="1"/>
  <c r="Y7075" i="1"/>
  <c r="Y7071" i="1"/>
  <c r="Y7067" i="1"/>
  <c r="Y7063" i="1"/>
  <c r="Y7059" i="1"/>
  <c r="Y7055" i="1"/>
  <c r="Y7051" i="1"/>
  <c r="Y7043" i="1"/>
  <c r="Y7039" i="1"/>
  <c r="Y7035" i="1"/>
  <c r="Y6987" i="1"/>
  <c r="Y6982" i="1"/>
  <c r="Y6978" i="1"/>
  <c r="Y6974" i="1"/>
  <c r="Y6970" i="1"/>
  <c r="Y6966" i="1"/>
  <c r="Y6962" i="1"/>
  <c r="Y6958" i="1"/>
  <c r="Y6954" i="1"/>
  <c r="Y6937" i="1"/>
  <c r="Y6933" i="1"/>
  <c r="Y6928" i="1"/>
  <c r="Y6918" i="1"/>
  <c r="Y6914" i="1"/>
  <c r="Y6910" i="1"/>
  <c r="Y6906" i="1"/>
  <c r="Y6902" i="1"/>
  <c r="Y6898" i="1"/>
  <c r="Y6894" i="1"/>
  <c r="Y6890" i="1"/>
  <c r="Y6886" i="1"/>
  <c r="Y6882" i="1"/>
  <c r="Y6878" i="1"/>
  <c r="Y6874" i="1"/>
  <c r="Y6866" i="1"/>
  <c r="Y6862" i="1"/>
  <c r="Y6858" i="1"/>
  <c r="Y6850" i="1"/>
  <c r="Y6846" i="1"/>
  <c r="Y6842" i="1"/>
  <c r="Y6838" i="1"/>
  <c r="Y6834" i="1"/>
  <c r="Y6830" i="1"/>
  <c r="Y6826" i="1"/>
  <c r="Y6822" i="1"/>
  <c r="Y6818" i="1"/>
  <c r="Y6814" i="1"/>
  <c r="Y6810" i="1"/>
  <c r="Y6806" i="1"/>
  <c r="Y6802" i="1"/>
  <c r="Y6798" i="1"/>
  <c r="Y6793" i="1"/>
  <c r="Y6785" i="1"/>
  <c r="Y6780" i="1"/>
  <c r="Y6776" i="1"/>
  <c r="Y6772" i="1"/>
  <c r="Y6767" i="1"/>
  <c r="Y6761" i="1"/>
  <c r="Y6757" i="1"/>
  <c r="Y6753" i="1"/>
  <c r="Y6749" i="1"/>
  <c r="Y6741" i="1"/>
  <c r="Y6737" i="1"/>
  <c r="Y6733" i="1"/>
  <c r="Y6729" i="1"/>
  <c r="Y6725" i="1"/>
  <c r="Y6720" i="1"/>
  <c r="Y6716" i="1"/>
  <c r="Y6708" i="1"/>
  <c r="Y6703" i="1"/>
  <c r="Y6699" i="1"/>
  <c r="Y6695" i="1"/>
  <c r="Y6691" i="1"/>
  <c r="Y6687" i="1"/>
  <c r="Y6683" i="1"/>
  <c r="Y6675" i="1"/>
  <c r="Y6671" i="1"/>
  <c r="Y6667" i="1"/>
  <c r="Y7317" i="1"/>
  <c r="Y7313" i="1"/>
  <c r="Y7146" i="1"/>
  <c r="Y7142" i="1"/>
  <c r="Y7138" i="1"/>
  <c r="Y7134" i="1"/>
  <c r="Y7130" i="1"/>
  <c r="Y7126" i="1"/>
  <c r="Y7122" i="1"/>
  <c r="Y7118" i="1"/>
  <c r="Y7114" i="1"/>
  <c r="Y7098" i="1"/>
  <c r="Y7094" i="1"/>
  <c r="Y7090" i="1"/>
  <c r="Y7086" i="1"/>
  <c r="Y7082" i="1"/>
  <c r="Y7078" i="1"/>
  <c r="Y7074" i="1"/>
  <c r="Y7070" i="1"/>
  <c r="Y7066" i="1"/>
  <c r="Y7062" i="1"/>
  <c r="Y7030" i="1"/>
  <c r="Y7026" i="1"/>
  <c r="Y7022" i="1"/>
  <c r="Y7018" i="1"/>
  <c r="Y7014" i="1"/>
  <c r="Y7010" i="1"/>
  <c r="Y7006" i="1"/>
  <c r="Y7002" i="1"/>
  <c r="Y6998" i="1"/>
  <c r="Y6994" i="1"/>
  <c r="Y6990" i="1"/>
  <c r="Y6986" i="1"/>
  <c r="Y6981" i="1"/>
  <c r="Y6977" i="1"/>
  <c r="Y6973" i="1"/>
  <c r="Y6969" i="1"/>
  <c r="Y6965" i="1"/>
  <c r="Y6961" i="1"/>
  <c r="Y6957" i="1"/>
  <c r="Y6953" i="1"/>
  <c r="Y6936" i="1"/>
  <c r="Y6932" i="1"/>
  <c r="Y6927" i="1"/>
  <c r="Y6917" i="1"/>
  <c r="Y6913" i="1"/>
  <c r="Y6909" i="1"/>
  <c r="Y6905" i="1"/>
  <c r="Y6901" i="1"/>
  <c r="Y6897" i="1"/>
  <c r="Y6893" i="1"/>
  <c r="Y6889" i="1"/>
  <c r="Y6885" i="1"/>
  <c r="Y6881" i="1"/>
  <c r="Y6877" i="1"/>
  <c r="Y6869" i="1"/>
  <c r="Y6865" i="1"/>
  <c r="Y6861" i="1"/>
  <c r="Y6853" i="1"/>
  <c r="Y6849" i="1"/>
  <c r="Y6845" i="1"/>
  <c r="Y6841" i="1"/>
  <c r="Y6837" i="1"/>
  <c r="Y6833" i="1"/>
  <c r="Y6829" i="1"/>
  <c r="Y6825" i="1"/>
  <c r="Y6821" i="1"/>
  <c r="Y6817" i="1"/>
  <c r="Y6813" i="1"/>
  <c r="Y6809" i="1"/>
  <c r="Y6805" i="1"/>
  <c r="Y6801" i="1"/>
  <c r="Y6797" i="1"/>
  <c r="Y6792" i="1"/>
  <c r="Y6784" i="1"/>
  <c r="Y6779" i="1"/>
  <c r="Y6775" i="1"/>
  <c r="Y6771" i="1"/>
  <c r="Y6766" i="1"/>
  <c r="Y6760" i="1"/>
  <c r="Y6756" i="1"/>
  <c r="Y6752" i="1"/>
  <c r="Y6748" i="1"/>
  <c r="Y6744" i="1"/>
  <c r="Y6740" i="1"/>
  <c r="Y6736" i="1"/>
  <c r="Y6732" i="1"/>
  <c r="Y6728" i="1"/>
  <c r="Y6724" i="1"/>
  <c r="Y6719" i="1"/>
  <c r="Y6715" i="1"/>
  <c r="Y6711" i="1"/>
  <c r="Y6707" i="1"/>
  <c r="Y6702" i="1"/>
  <c r="Y6698" i="1"/>
  <c r="Y6694" i="1"/>
  <c r="Y6690" i="1"/>
  <c r="Y6686" i="1"/>
  <c r="Y6682" i="1"/>
  <c r="Y6678" i="1"/>
  <c r="Y6674" i="1"/>
  <c r="Y6670" i="1"/>
  <c r="Y6666" i="1"/>
  <c r="Y6659" i="1"/>
  <c r="Y6655" i="1"/>
  <c r="Y6651" i="1"/>
  <c r="Y6647" i="1"/>
  <c r="Y6639" i="1"/>
  <c r="Y6635" i="1"/>
  <c r="Y6631" i="1"/>
  <c r="Y6623" i="1"/>
  <c r="Y6619" i="1"/>
  <c r="Y6615" i="1"/>
  <c r="Y6607" i="1"/>
  <c r="Y6603" i="1"/>
  <c r="Y6599" i="1"/>
  <c r="Y6591" i="1"/>
  <c r="Y6587" i="1"/>
  <c r="Y6583" i="1"/>
  <c r="Y6579" i="1"/>
  <c r="Y6575" i="1"/>
  <c r="Y6571" i="1"/>
  <c r="Y6567" i="1"/>
  <c r="Y6563" i="1"/>
  <c r="Y6559" i="1"/>
  <c r="Y6555" i="1"/>
  <c r="Y6551" i="1"/>
  <c r="Y6547" i="1"/>
  <c r="Y6543" i="1"/>
  <c r="Y6539" i="1"/>
  <c r="Y6535" i="1"/>
  <c r="Y6515" i="1"/>
  <c r="Y6509" i="1"/>
  <c r="Y6497" i="1"/>
  <c r="Y6493" i="1"/>
  <c r="Y6489" i="1"/>
  <c r="Y6485" i="1"/>
  <c r="Y6481" i="1"/>
  <c r="Y6473" i="1"/>
  <c r="Y6469" i="1"/>
  <c r="Y6465" i="1"/>
  <c r="Y6451" i="1"/>
  <c r="Y6447" i="1"/>
  <c r="Y6443" i="1"/>
  <c r="Y6439" i="1"/>
  <c r="Y6435" i="1"/>
  <c r="Y6431" i="1"/>
  <c r="Y6427" i="1"/>
  <c r="Y6423" i="1"/>
  <c r="Y6419" i="1"/>
  <c r="Y6415" i="1"/>
  <c r="Y6411" i="1"/>
  <c r="Y6407" i="1"/>
  <c r="Y6403" i="1"/>
  <c r="Y6399" i="1"/>
  <c r="Y6395" i="1"/>
  <c r="Y6391" i="1"/>
  <c r="Y6387" i="1"/>
  <c r="Y6383" i="1"/>
  <c r="Y6379" i="1"/>
  <c r="Y6371" i="1"/>
  <c r="Y6367" i="1"/>
  <c r="Y6363" i="1"/>
  <c r="Y6355" i="1"/>
  <c r="Y6351" i="1"/>
  <c r="Y6347" i="1"/>
  <c r="Y6343" i="1"/>
  <c r="Y6339" i="1"/>
  <c r="Y6335" i="1"/>
  <c r="Y6331" i="1"/>
  <c r="Y6327" i="1"/>
  <c r="Y6323" i="1"/>
  <c r="Y6319" i="1"/>
  <c r="Y6315" i="1"/>
  <c r="Y6311" i="1"/>
  <c r="Y6307" i="1"/>
  <c r="Y6303" i="1"/>
  <c r="Y6299" i="1"/>
  <c r="Y6295" i="1"/>
  <c r="Y6291" i="1"/>
  <c r="Y6287" i="1"/>
  <c r="Y6283" i="1"/>
  <c r="Y6275" i="1"/>
  <c r="Y6271" i="1"/>
  <c r="Y6267" i="1"/>
  <c r="Y6263" i="1"/>
  <c r="Y6259" i="1"/>
  <c r="Y6255" i="1"/>
  <c r="Y6251" i="1"/>
  <c r="Y6247" i="1"/>
  <c r="Y6243" i="1"/>
  <c r="Y6235" i="1"/>
  <c r="Y6223" i="1"/>
  <c r="Y6219" i="1"/>
  <c r="Y6211" i="1"/>
  <c r="Y6203" i="1"/>
  <c r="Y6195" i="1"/>
  <c r="Y6191" i="1"/>
  <c r="Y6179" i="1"/>
  <c r="Y6171" i="1"/>
  <c r="Y6163" i="1"/>
  <c r="Y6159" i="1"/>
  <c r="Y6155" i="1"/>
  <c r="Y6148" i="1"/>
  <c r="Y6144" i="1"/>
  <c r="Y6140" i="1"/>
  <c r="Y6132" i="1"/>
  <c r="Y6128" i="1"/>
  <c r="Y6124" i="1"/>
  <c r="Y6120" i="1"/>
  <c r="Y6112" i="1"/>
  <c r="Y6108" i="1"/>
  <c r="Y6104" i="1"/>
  <c r="Y6100" i="1"/>
  <c r="Y6088" i="1"/>
  <c r="Y6084" i="1"/>
  <c r="Y6068" i="1"/>
  <c r="Y6060" i="1"/>
  <c r="Y6044" i="1"/>
  <c r="Y6040" i="1"/>
  <c r="Y6024" i="1"/>
  <c r="Y6020" i="1"/>
  <c r="Y6011" i="1"/>
  <c r="Y6007" i="1"/>
  <c r="Y6003" i="1"/>
  <c r="Y5995" i="1"/>
  <c r="Y5991" i="1"/>
  <c r="Y5987" i="1"/>
  <c r="Y5983" i="1"/>
  <c r="Y5975" i="1"/>
  <c r="Y5954" i="1"/>
  <c r="Y5950" i="1"/>
  <c r="Y5935" i="1"/>
  <c r="Y5927" i="1"/>
  <c r="Y6662" i="1"/>
  <c r="Y6658" i="1"/>
  <c r="Y6654" i="1"/>
  <c r="Y6650" i="1"/>
  <c r="Y6646" i="1"/>
  <c r="Y6642" i="1"/>
  <c r="Y6638" i="1"/>
  <c r="Y6634" i="1"/>
  <c r="Y6630" i="1"/>
  <c r="Y6626" i="1"/>
  <c r="Y6622" i="1"/>
  <c r="Y6618" i="1"/>
  <c r="Y6614" i="1"/>
  <c r="Y6610" i="1"/>
  <c r="Y6606" i="1"/>
  <c r="Y6602" i="1"/>
  <c r="Y6598" i="1"/>
  <c r="Y6594" i="1"/>
  <c r="Y6590" i="1"/>
  <c r="Y6586" i="1"/>
  <c r="Y6582" i="1"/>
  <c r="Y6574" i="1"/>
  <c r="Y6570" i="1"/>
  <c r="Y6566" i="1"/>
  <c r="Y6558" i="1"/>
  <c r="Y6554" i="1"/>
  <c r="Y6550" i="1"/>
  <c r="Y6542" i="1"/>
  <c r="Y6538" i="1"/>
  <c r="Y6534" i="1"/>
  <c r="Y6505" i="1"/>
  <c r="Y6500" i="1"/>
  <c r="Y6496" i="1"/>
  <c r="Y6492" i="1"/>
  <c r="Y6484" i="1"/>
  <c r="Y6480" i="1"/>
  <c r="Y6476" i="1"/>
  <c r="Y6472" i="1"/>
  <c r="Y6468" i="1"/>
  <c r="Y6464" i="1"/>
  <c r="Y6455" i="1"/>
  <c r="Y6446" i="1"/>
  <c r="Y6442" i="1"/>
  <c r="Y6438" i="1"/>
  <c r="Y6430" i="1"/>
  <c r="Y6426" i="1"/>
  <c r="Y6422" i="1"/>
  <c r="Y6414" i="1"/>
  <c r="Y6410" i="1"/>
  <c r="Y6406" i="1"/>
  <c r="Y6398" i="1"/>
  <c r="Y6394" i="1"/>
  <c r="Y6390" i="1"/>
  <c r="Y6382" i="1"/>
  <c r="Y6378" i="1"/>
  <c r="Y6374" i="1"/>
  <c r="Y6370" i="1"/>
  <c r="Y6366" i="1"/>
  <c r="Y6362" i="1"/>
  <c r="Y6358" i="1"/>
  <c r="Y6354" i="1"/>
  <c r="Y6346" i="1"/>
  <c r="Y6342" i="1"/>
  <c r="Y6338" i="1"/>
  <c r="Y6330" i="1"/>
  <c r="Y6326" i="1"/>
  <c r="Y6322" i="1"/>
  <c r="Y6318" i="1"/>
  <c r="Y6314" i="1"/>
  <c r="Y6310" i="1"/>
  <c r="Y6306" i="1"/>
  <c r="Y6302" i="1"/>
  <c r="Y6298" i="1"/>
  <c r="Y6294" i="1"/>
  <c r="Y6290" i="1"/>
  <c r="Y6278" i="1"/>
  <c r="Y6274" i="1"/>
  <c r="Y6270" i="1"/>
  <c r="Y6258" i="1"/>
  <c r="Y6254" i="1"/>
  <c r="Y6250" i="1"/>
  <c r="Y6238" i="1"/>
  <c r="Y6234" i="1"/>
  <c r="Y6230" i="1"/>
  <c r="Y6226" i="1"/>
  <c r="Y6222" i="1"/>
  <c r="Y6218" i="1"/>
  <c r="Y6214" i="1"/>
  <c r="Y6210" i="1"/>
  <c r="Y6206" i="1"/>
  <c r="Y6202" i="1"/>
  <c r="Y6198" i="1"/>
  <c r="Y6194" i="1"/>
  <c r="Y6190" i="1"/>
  <c r="Y6186" i="1"/>
  <c r="Y6170" i="1"/>
  <c r="Y6158" i="1"/>
  <c r="Y6147" i="1"/>
  <c r="Y6143" i="1"/>
  <c r="Y6139" i="1"/>
  <c r="Y6135" i="1"/>
  <c r="Y6127" i="1"/>
  <c r="Y6123" i="1"/>
  <c r="Y6119" i="1"/>
  <c r="Y6115" i="1"/>
  <c r="Y6111" i="1"/>
  <c r="Y6107" i="1"/>
  <c r="Y6103" i="1"/>
  <c r="Y6087" i="1"/>
  <c r="Y6083" i="1"/>
  <c r="Y6079" i="1"/>
  <c r="Y6075" i="1"/>
  <c r="Y6071" i="1"/>
  <c r="Y6067" i="1"/>
  <c r="Y6063" i="1"/>
  <c r="Y6059" i="1"/>
  <c r="Y6055" i="1"/>
  <c r="Y6051" i="1"/>
  <c r="Y6047" i="1"/>
  <c r="Y6043" i="1"/>
  <c r="Y6039" i="1"/>
  <c r="Y6035" i="1"/>
  <c r="Y6031" i="1"/>
  <c r="Y6027" i="1"/>
  <c r="Y6023" i="1"/>
  <c r="Y6019" i="1"/>
  <c r="Y6014" i="1"/>
  <c r="Y6010" i="1"/>
  <c r="Y6006" i="1"/>
  <c r="Y6002" i="1"/>
  <c r="Y5998" i="1"/>
  <c r="Y5990" i="1"/>
  <c r="Y5986" i="1"/>
  <c r="Y5923" i="1"/>
  <c r="Y5919" i="1"/>
  <c r="Y5915" i="1"/>
  <c r="Y5907" i="1"/>
  <c r="Y5903" i="1"/>
  <c r="Y5899" i="1"/>
  <c r="Y5890" i="1"/>
  <c r="Y5886" i="1"/>
  <c r="Y5882" i="1"/>
  <c r="Y5877" i="1"/>
  <c r="Y5873" i="1"/>
  <c r="Y5869" i="1"/>
  <c r="Y5865" i="1"/>
  <c r="Y5861" i="1"/>
  <c r="Y5857" i="1"/>
  <c r="Y5853" i="1"/>
  <c r="Y5849" i="1"/>
  <c r="Y5845" i="1"/>
  <c r="Y5841" i="1"/>
  <c r="Y5837" i="1"/>
  <c r="Y5833" i="1"/>
  <c r="Y5829" i="1"/>
  <c r="Y5825" i="1"/>
  <c r="Y5821" i="1"/>
  <c r="Y5817" i="1"/>
  <c r="Y5813" i="1"/>
  <c r="Y5809" i="1"/>
  <c r="Y5805" i="1"/>
  <c r="Y5801" i="1"/>
  <c r="Y5797" i="1"/>
  <c r="Y5793" i="1"/>
  <c r="Y5789" i="1"/>
  <c r="Y5785" i="1"/>
  <c r="Y5777" i="1"/>
  <c r="Y5773" i="1"/>
  <c r="Y5769" i="1"/>
  <c r="Y5761" i="1"/>
  <c r="Y5757" i="1"/>
  <c r="Y5749" i="1"/>
  <c r="Y5745" i="1"/>
  <c r="Y5729" i="1"/>
  <c r="Y5725" i="1"/>
  <c r="Y5713" i="1"/>
  <c r="Y5709" i="1"/>
  <c r="Y5705" i="1"/>
  <c r="Y5701" i="1"/>
  <c r="Y5697" i="1"/>
  <c r="Y5693" i="1"/>
  <c r="Y5689" i="1"/>
  <c r="Y5685" i="1"/>
  <c r="Y5681" i="1"/>
  <c r="Y5677" i="1"/>
  <c r="Y5673" i="1"/>
  <c r="Y5669" i="1"/>
  <c r="Y5665" i="1"/>
  <c r="Y5661" i="1"/>
  <c r="Y5657" i="1"/>
  <c r="Y5653" i="1"/>
  <c r="Y5649" i="1"/>
  <c r="Y5645" i="1"/>
  <c r="Y5641" i="1"/>
  <c r="Y5633" i="1"/>
  <c r="Y5629" i="1"/>
  <c r="Y5625" i="1"/>
  <c r="Y5617" i="1"/>
  <c r="Y5599" i="1"/>
  <c r="Y5591" i="1"/>
  <c r="Y5587" i="1"/>
  <c r="Y5583" i="1"/>
  <c r="Y5579" i="1"/>
  <c r="Y5575" i="1"/>
  <c r="Y5571" i="1"/>
  <c r="Y5567" i="1"/>
  <c r="Y5563" i="1"/>
  <c r="Y5559" i="1"/>
  <c r="Y5555" i="1"/>
  <c r="Y5551" i="1"/>
  <c r="Y5547" i="1"/>
  <c r="Y5543" i="1"/>
  <c r="Y5539" i="1"/>
  <c r="Y5535" i="1"/>
  <c r="Y5531" i="1"/>
  <c r="Y5527" i="1"/>
  <c r="Y5523" i="1"/>
  <c r="Y5519" i="1"/>
  <c r="Y5515" i="1"/>
  <c r="Y5511" i="1"/>
  <c r="Y5507" i="1"/>
  <c r="Y5503" i="1"/>
  <c r="Y5495" i="1"/>
  <c r="Y5982" i="1"/>
  <c r="Y5978" i="1"/>
  <c r="Y5974" i="1"/>
  <c r="Y5970" i="1"/>
  <c r="Y5966" i="1"/>
  <c r="Y5961" i="1"/>
  <c r="Y5948" i="1"/>
  <c r="Y5944" i="1"/>
  <c r="Y5934" i="1"/>
  <c r="Y5930" i="1"/>
  <c r="Y5926" i="1"/>
  <c r="Y5918" i="1"/>
  <c r="Y5914" i="1"/>
  <c r="Y5910" i="1"/>
  <c r="Y5902" i="1"/>
  <c r="Y5898" i="1"/>
  <c r="Y5894" i="1"/>
  <c r="Y5889" i="1"/>
  <c r="Y5885" i="1"/>
  <c r="Y5876" i="1"/>
  <c r="Y5872" i="1"/>
  <c r="Y5868" i="1"/>
  <c r="Y5860" i="1"/>
  <c r="Y5856" i="1"/>
  <c r="Y5852" i="1"/>
  <c r="Y5844" i="1"/>
  <c r="Y5840" i="1"/>
  <c r="Y5836" i="1"/>
  <c r="Y5828" i="1"/>
  <c r="Y5824" i="1"/>
  <c r="Y5820" i="1"/>
  <c r="Y5812" i="1"/>
  <c r="Y5808" i="1"/>
  <c r="Y5796" i="1"/>
  <c r="Y5792" i="1"/>
  <c r="Y5780" i="1"/>
  <c r="Y5776" i="1"/>
  <c r="Y5760" i="1"/>
  <c r="Y5752" i="1"/>
  <c r="Y5748" i="1"/>
  <c r="Y5744" i="1"/>
  <c r="Y5740" i="1"/>
  <c r="Y5736" i="1"/>
  <c r="Y5732" i="1"/>
  <c r="Y5728" i="1"/>
  <c r="Y5724" i="1"/>
  <c r="Y5720" i="1"/>
  <c r="Y5716" i="1"/>
  <c r="Y5708" i="1"/>
  <c r="Y5704" i="1"/>
  <c r="Y5700" i="1"/>
  <c r="Y5692" i="1"/>
  <c r="Y5688" i="1"/>
  <c r="Y5684" i="1"/>
  <c r="Y5676" i="1"/>
  <c r="Y5672" i="1"/>
  <c r="Y5668" i="1"/>
  <c r="Y5660" i="1"/>
  <c r="Y5656" i="1"/>
  <c r="Y5652" i="1"/>
  <c r="Y5648" i="1"/>
  <c r="Y5644" i="1"/>
  <c r="Y5632" i="1"/>
  <c r="Y5628" i="1"/>
  <c r="Y5491" i="1"/>
  <c r="Y5483" i="1"/>
  <c r="Y5475" i="1"/>
  <c r="Y5471" i="1"/>
  <c r="Y5459" i="1"/>
  <c r="Y5455" i="1"/>
  <c r="Y5447" i="1"/>
  <c r="Y5443" i="1"/>
  <c r="Y5439" i="1"/>
  <c r="Y5435" i="1"/>
  <c r="Y5427" i="1"/>
  <c r="Y5423" i="1"/>
  <c r="Y5419" i="1"/>
  <c r="Y5403" i="1"/>
  <c r="Y5399" i="1"/>
  <c r="Y5395" i="1"/>
  <c r="Y5391" i="1"/>
  <c r="Y5387" i="1"/>
  <c r="Y5383" i="1"/>
  <c r="Y5375" i="1"/>
  <c r="Y5371" i="1"/>
  <c r="Y5319" i="1"/>
  <c r="Y5315" i="1"/>
  <c r="Y5307" i="1"/>
  <c r="Y5299" i="1"/>
  <c r="Y5295" i="1"/>
  <c r="Y5287" i="1"/>
  <c r="Y5279" i="1"/>
  <c r="Y5275" i="1"/>
  <c r="Y5271" i="1"/>
  <c r="Y5263" i="1"/>
  <c r="Y5251" i="1"/>
  <c r="Y5247" i="1"/>
  <c r="Y5243" i="1"/>
  <c r="Y5239" i="1"/>
  <c r="Y5235" i="1"/>
  <c r="Y5231" i="1"/>
  <c r="Y5227" i="1"/>
  <c r="Y5223" i="1"/>
  <c r="Y5219" i="1"/>
  <c r="Y5215" i="1"/>
  <c r="Y5211" i="1"/>
  <c r="Y5207" i="1"/>
  <c r="Y5198" i="1"/>
  <c r="Y5194" i="1"/>
  <c r="Y5178" i="1"/>
  <c r="Y5174" i="1"/>
  <c r="Y5168" i="1"/>
  <c r="Y5148" i="1"/>
  <c r="Y5144" i="1"/>
  <c r="Y5140" i="1"/>
  <c r="Y5132" i="1"/>
  <c r="Y5128" i="1"/>
  <c r="Y5124" i="1"/>
  <c r="Y5116" i="1"/>
  <c r="Y5112" i="1"/>
  <c r="Y5106" i="1"/>
  <c r="Y5097" i="1"/>
  <c r="Y5093" i="1"/>
  <c r="Y5620" i="1"/>
  <c r="Y5616" i="1"/>
  <c r="Y5608" i="1"/>
  <c r="Y5604" i="1"/>
  <c r="Y5598" i="1"/>
  <c r="Y5594" i="1"/>
  <c r="Y5590" i="1"/>
  <c r="Y5586" i="1"/>
  <c r="Y5582" i="1"/>
  <c r="Y5578" i="1"/>
  <c r="Y5574" i="1"/>
  <c r="Y5570" i="1"/>
  <c r="Y5566" i="1"/>
  <c r="Y5562" i="1"/>
  <c r="Y5554" i="1"/>
  <c r="Y5550" i="1"/>
  <c r="Y5546" i="1"/>
  <c r="Y5538" i="1"/>
  <c r="Y5534" i="1"/>
  <c r="X7004" i="1"/>
  <c r="Z7004" i="1" s="1"/>
  <c r="Y7004" i="1"/>
  <c r="O117" i="2"/>
  <c r="Q117" i="2" s="1"/>
  <c r="R117" i="2" s="1"/>
  <c r="S117" i="2" s="1"/>
  <c r="Y6922" i="1"/>
  <c r="X6908" i="1"/>
  <c r="Z6908" i="1" s="1"/>
  <c r="Y6908" i="1"/>
  <c r="X6790" i="1"/>
  <c r="Z6790" i="1" s="1"/>
  <c r="Y6790" i="1"/>
  <c r="X6789" i="1"/>
  <c r="Z6789" i="1" s="1"/>
  <c r="Y6789" i="1"/>
  <c r="X6788" i="1"/>
  <c r="Z6788" i="1" s="1"/>
  <c r="Y6788" i="1"/>
  <c r="X6787" i="1"/>
  <c r="Z6787" i="1" s="1"/>
  <c r="Y6787" i="1"/>
  <c r="O119" i="2"/>
  <c r="Q119" i="2" s="1"/>
  <c r="R119" i="2" s="1"/>
  <c r="S119" i="2" s="1"/>
  <c r="Y6745" i="1"/>
  <c r="X6286" i="1"/>
  <c r="Z6286" i="1" s="1"/>
  <c r="Y6286" i="1"/>
  <c r="X6279" i="1"/>
  <c r="Z6279" i="1" s="1"/>
  <c r="Y6279" i="1"/>
  <c r="X6266" i="1"/>
  <c r="Z6266" i="1" s="1"/>
  <c r="Y6266" i="1"/>
  <c r="X6242" i="1"/>
  <c r="Z6242" i="1" s="1"/>
  <c r="X6239" i="1"/>
  <c r="Z6239" i="1" s="1"/>
  <c r="Y6239" i="1"/>
  <c r="X6205" i="1"/>
  <c r="Z6205" i="1" s="1"/>
  <c r="Y6205" i="1"/>
  <c r="X6189" i="1"/>
  <c r="Z6189" i="1" s="1"/>
  <c r="Y6189" i="1"/>
  <c r="X6182" i="1"/>
  <c r="Z6182" i="1" s="1"/>
  <c r="Y6182" i="1"/>
  <c r="X6181" i="1"/>
  <c r="Z6181" i="1" s="1"/>
  <c r="Y6181" i="1"/>
  <c r="X6175" i="1"/>
  <c r="Z6175" i="1" s="1"/>
  <c r="Y6175" i="1"/>
  <c r="X6167" i="1"/>
  <c r="Z6167" i="1" s="1"/>
  <c r="Y6167" i="1"/>
  <c r="X6166" i="1"/>
  <c r="Z6166" i="1" s="1"/>
  <c r="Y6166" i="1"/>
  <c r="X6165" i="1"/>
  <c r="Z6165" i="1" s="1"/>
  <c r="Y6165" i="1"/>
  <c r="X6162" i="1"/>
  <c r="Z6162" i="1" s="1"/>
  <c r="Y6162" i="1"/>
  <c r="X6161" i="1"/>
  <c r="Z6161" i="1" s="1"/>
  <c r="Y6161" i="1"/>
  <c r="X6141" i="1"/>
  <c r="Z6141" i="1" s="1"/>
  <c r="Y6141" i="1"/>
  <c r="X6099" i="1"/>
  <c r="Z6099" i="1" s="1"/>
  <c r="Y6099" i="1"/>
  <c r="X6098" i="1"/>
  <c r="Y6098" i="1"/>
  <c r="X6095" i="1"/>
  <c r="Z6095" i="1" s="1"/>
  <c r="Y6095" i="1"/>
  <c r="X6094" i="1"/>
  <c r="Z6094" i="1" s="1"/>
  <c r="Y6094" i="1"/>
  <c r="X6093" i="1"/>
  <c r="Z6093" i="1" s="1"/>
  <c r="Y6093" i="1"/>
  <c r="X6092" i="1"/>
  <c r="Z6092" i="1" s="1"/>
  <c r="Y6092" i="1"/>
  <c r="X5804" i="1"/>
  <c r="Z5804" i="1" s="1"/>
  <c r="Y5804" i="1"/>
  <c r="X5803" i="1"/>
  <c r="Z5803" i="1" s="1"/>
  <c r="Y5803" i="1"/>
  <c r="X5800" i="1"/>
  <c r="Z5800" i="1" s="1"/>
  <c r="Y5800" i="1"/>
  <c r="X5640" i="1"/>
  <c r="Z5640" i="1" s="1"/>
  <c r="Y5640" i="1"/>
  <c r="Z5379" i="1"/>
  <c r="Y5379" i="1"/>
  <c r="Z5367" i="1"/>
  <c r="Y5367" i="1"/>
  <c r="Z5363" i="1"/>
  <c r="Y5363" i="1"/>
  <c r="Z5359" i="1"/>
  <c r="Y5359" i="1"/>
  <c r="Z5355" i="1"/>
  <c r="Y5355" i="1"/>
  <c r="Z5351" i="1"/>
  <c r="Y5351" i="1"/>
  <c r="Z5347" i="1"/>
  <c r="Y5347" i="1"/>
  <c r="Z5343" i="1"/>
  <c r="Y5343" i="1"/>
  <c r="Z5339" i="1"/>
  <c r="Z5335" i="1"/>
  <c r="Y5335" i="1"/>
  <c r="Z5331" i="1"/>
  <c r="Z5188" i="1"/>
  <c r="Y5188" i="1"/>
  <c r="Z5163" i="1"/>
  <c r="Y5163" i="1"/>
  <c r="Z5083" i="1"/>
  <c r="Y5083" i="1"/>
  <c r="Z5079" i="1"/>
  <c r="Y5079" i="1"/>
  <c r="Y5544" i="1"/>
  <c r="Y5540" i="1"/>
  <c r="Y5536" i="1"/>
  <c r="Y5532" i="1"/>
  <c r="Y5528" i="1"/>
  <c r="Y5524" i="1"/>
  <c r="Y5520" i="1"/>
  <c r="Y5516" i="1"/>
  <c r="Y5512" i="1"/>
  <c r="Y5508" i="1"/>
  <c r="Y5504" i="1"/>
  <c r="Y5500" i="1"/>
  <c r="Y5496" i="1"/>
  <c r="Y5492" i="1"/>
  <c r="Y5488" i="1"/>
  <c r="Y5484" i="1"/>
  <c r="Y5480" i="1"/>
  <c r="Y5476" i="1"/>
  <c r="Y5472" i="1"/>
  <c r="Y5468" i="1"/>
  <c r="Y5464" i="1"/>
  <c r="Y5460" i="1"/>
  <c r="Y5456" i="1"/>
  <c r="Y5444" i="1"/>
  <c r="Y5440" i="1"/>
  <c r="Y5432" i="1"/>
  <c r="Y5428" i="1"/>
  <c r="Y5424" i="1"/>
  <c r="Y5420" i="1"/>
  <c r="Y5416" i="1"/>
  <c r="Y5412" i="1"/>
  <c r="Y5408" i="1"/>
  <c r="Y5396" i="1"/>
  <c r="Y5388" i="1"/>
  <c r="Y5372" i="1"/>
  <c r="Y5368" i="1"/>
  <c r="Y5364" i="1"/>
  <c r="Y5360" i="1"/>
  <c r="Y5356" i="1"/>
  <c r="Y5352" i="1"/>
  <c r="Y5348" i="1"/>
  <c r="Y5344" i="1"/>
  <c r="Y5340" i="1"/>
  <c r="Y5336" i="1"/>
  <c r="Y5332" i="1"/>
  <c r="Y5328" i="1"/>
  <c r="Y5320" i="1"/>
  <c r="Y5316" i="1"/>
  <c r="Y5312" i="1"/>
  <c r="Y5304" i="1"/>
  <c r="Y5300" i="1"/>
  <c r="Y5296" i="1"/>
  <c r="Y5292" i="1"/>
  <c r="Y5288" i="1"/>
  <c r="Y5284" i="1"/>
  <c r="Y5280" i="1"/>
  <c r="Y5276" i="1"/>
  <c r="Y5272" i="1"/>
  <c r="Y5268" i="1"/>
  <c r="Y5264" i="1"/>
  <c r="Y5256" i="1"/>
  <c r="Y5248" i="1"/>
  <c r="Y5244" i="1"/>
  <c r="Y5240" i="1"/>
  <c r="Y5236" i="1"/>
  <c r="Y5232" i="1"/>
  <c r="Y5228" i="1"/>
  <c r="Y5224" i="1"/>
  <c r="Y5220" i="1"/>
  <c r="Y5216" i="1"/>
  <c r="Y5212" i="1"/>
  <c r="Y5208" i="1"/>
  <c r="Y5204" i="1"/>
  <c r="Y5199" i="1"/>
  <c r="Y5195" i="1"/>
  <c r="Y5190" i="1"/>
  <c r="Y5184" i="1"/>
  <c r="Y5179" i="1"/>
  <c r="Y5175" i="1"/>
  <c r="Y5157" i="1"/>
  <c r="Y5149" i="1"/>
  <c r="Y5145" i="1"/>
  <c r="Y5141" i="1"/>
  <c r="Y5137" i="1"/>
  <c r="Y5133" i="1"/>
  <c r="Y5129" i="1"/>
  <c r="Y5125" i="1"/>
  <c r="Y5121" i="1"/>
  <c r="Y5117" i="1"/>
  <c r="Y5113" i="1"/>
  <c r="Y5102" i="1"/>
  <c r="Y5098" i="1"/>
  <c r="Y5094" i="1"/>
  <c r="Y5089" i="1"/>
  <c r="Y5080" i="1"/>
  <c r="Y5076" i="1"/>
  <c r="Y5072" i="1"/>
  <c r="Y5052" i="1"/>
  <c r="Y5048" i="1"/>
  <c r="Y5044" i="1"/>
  <c r="Y5040" i="1"/>
  <c r="AA5030" i="1"/>
  <c r="Y4974" i="1"/>
  <c r="Y4970" i="1"/>
  <c r="Y4828" i="1"/>
  <c r="Y4824" i="1"/>
  <c r="Y4816" i="1"/>
  <c r="Y4812" i="1"/>
  <c r="Y4808" i="1"/>
  <c r="Y4804" i="1"/>
  <c r="Y4800" i="1"/>
  <c r="Y4796" i="1"/>
  <c r="Y4784" i="1"/>
  <c r="Y4780" i="1"/>
  <c r="Y4768" i="1"/>
  <c r="Y4764" i="1"/>
  <c r="Y4756" i="1"/>
  <c r="Y4752" i="1"/>
  <c r="Y4748" i="1"/>
  <c r="Y4744" i="1"/>
  <c r="Y4740" i="1"/>
  <c r="Y4735" i="1"/>
  <c r="Y4731" i="1"/>
  <c r="Y4727" i="1"/>
  <c r="Y4723" i="1"/>
  <c r="Y4719" i="1"/>
  <c r="Y4711" i="1"/>
  <c r="Y4707" i="1"/>
  <c r="Y4703" i="1"/>
  <c r="Y4691" i="1"/>
  <c r="Y4687" i="1"/>
  <c r="Y4683" i="1"/>
  <c r="Y4679" i="1"/>
  <c r="Y4675" i="1"/>
  <c r="Y4671" i="1"/>
  <c r="Y4667" i="1"/>
  <c r="Y4663" i="1"/>
  <c r="Y4656" i="1"/>
  <c r="Y4652" i="1"/>
  <c r="Y4648" i="1"/>
  <c r="Y4643" i="1"/>
  <c r="Y4639" i="1"/>
  <c r="Y4635" i="1"/>
  <c r="Y4627" i="1"/>
  <c r="Y4623" i="1"/>
  <c r="Y4619" i="1"/>
  <c r="Y4611" i="1"/>
  <c r="Y4607" i="1"/>
  <c r="Y4603" i="1"/>
  <c r="Y4595" i="1"/>
  <c r="Y4591" i="1"/>
  <c r="Y4587" i="1"/>
  <c r="Y4575" i="1"/>
  <c r="Y4571" i="1"/>
  <c r="Y4563" i="1"/>
  <c r="Y4559" i="1"/>
  <c r="Y4555" i="1"/>
  <c r="Y4551" i="1"/>
  <c r="Y4547" i="1"/>
  <c r="Y4539" i="1"/>
  <c r="Y4531" i="1"/>
  <c r="Y4527" i="1"/>
  <c r="Y4523" i="1"/>
  <c r="Y4515" i="1"/>
  <c r="Y4511" i="1"/>
  <c r="Y4507" i="1"/>
  <c r="Y4503" i="1"/>
  <c r="Y4499" i="1"/>
  <c r="Y4495" i="1"/>
  <c r="Y4491" i="1"/>
  <c r="Y4479" i="1"/>
  <c r="Y4475" i="1"/>
  <c r="Y4471" i="1"/>
  <c r="Y4467" i="1"/>
  <c r="Y4459" i="1"/>
  <c r="Y4455" i="1"/>
  <c r="Y4451" i="1"/>
  <c r="Y4447" i="1"/>
  <c r="Y4443" i="1"/>
  <c r="Y4439" i="1"/>
  <c r="Y4435" i="1"/>
  <c r="Y4427" i="1"/>
  <c r="Y4423" i="1"/>
  <c r="Y4415" i="1"/>
  <c r="Y4411" i="1"/>
  <c r="Y4407" i="1"/>
  <c r="Y4403" i="1"/>
  <c r="Y4391" i="1"/>
  <c r="Y4387" i="1"/>
  <c r="Y4383" i="1"/>
  <c r="Y4379" i="1"/>
  <c r="Y4375" i="1"/>
  <c r="Y4371" i="1"/>
  <c r="Y4363" i="1"/>
  <c r="Y4359" i="1"/>
  <c r="Y4355" i="1"/>
  <c r="Y4351" i="1"/>
  <c r="Y4347" i="1"/>
  <c r="Y4339" i="1"/>
  <c r="Y4335" i="1"/>
  <c r="Y4331" i="1"/>
  <c r="Y4327" i="1"/>
  <c r="Y4323" i="1"/>
  <c r="Y4319" i="1"/>
  <c r="Y4315" i="1"/>
  <c r="Y4311" i="1"/>
  <c r="Y4307" i="1"/>
  <c r="Y4303" i="1"/>
  <c r="Y4299" i="1"/>
  <c r="Y4295" i="1"/>
  <c r="Y4291" i="1"/>
  <c r="Y4283" i="1"/>
  <c r="Y4279" i="1"/>
  <c r="Y4271" i="1"/>
  <c r="Y4267" i="1"/>
  <c r="Y4263" i="1"/>
  <c r="Y4255" i="1"/>
  <c r="Y4251" i="1"/>
  <c r="Y4247" i="1"/>
  <c r="Y4243" i="1"/>
  <c r="Y4239" i="1"/>
  <c r="Y4235" i="1"/>
  <c r="Y4231" i="1"/>
  <c r="Y4227" i="1"/>
  <c r="Y4211" i="1"/>
  <c r="AA4203" i="1"/>
  <c r="Y4199" i="1"/>
  <c r="Y4195" i="1"/>
  <c r="Y4191" i="1"/>
  <c r="AA4187" i="1"/>
  <c r="Y4187" i="1"/>
  <c r="Y4183" i="1"/>
  <c r="Y4179" i="1"/>
  <c r="Y4175" i="1"/>
  <c r="Y4171" i="1"/>
  <c r="Y4167" i="1"/>
  <c r="Y4163" i="1"/>
  <c r="Y4155" i="1"/>
  <c r="Y4151" i="1"/>
  <c r="Y4147" i="1"/>
  <c r="Y4139" i="1"/>
  <c r="Y4135" i="1"/>
  <c r="AA4131" i="1"/>
  <c r="Y4127" i="1"/>
  <c r="AA4123" i="1"/>
  <c r="Y4123" i="1"/>
  <c r="Y4119" i="1"/>
  <c r="Y4115" i="1"/>
  <c r="Y4107" i="1"/>
  <c r="Y4103" i="1"/>
  <c r="AA4099" i="1"/>
  <c r="Y4099" i="1"/>
  <c r="Y4095" i="1"/>
  <c r="Y4091" i="1"/>
  <c r="Y4087" i="1"/>
  <c r="Y4083" i="1"/>
  <c r="Y4079" i="1"/>
  <c r="Y4075" i="1"/>
  <c r="Y4067" i="1"/>
  <c r="Y4063" i="1"/>
  <c r="Y4059" i="1"/>
  <c r="Y4055" i="1"/>
  <c r="Y4051" i="1"/>
  <c r="Y4047" i="1"/>
  <c r="Y4043" i="1"/>
  <c r="Y4035" i="1"/>
  <c r="Y4031" i="1"/>
  <c r="Y4023" i="1"/>
  <c r="Y4019" i="1"/>
  <c r="Y4011" i="1"/>
  <c r="Y4003" i="1"/>
  <c r="Y3999" i="1"/>
  <c r="Y3991" i="1"/>
  <c r="Y3987" i="1"/>
  <c r="Y3983" i="1"/>
  <c r="Y3975" i="1"/>
  <c r="Y3971" i="1"/>
  <c r="Y3967" i="1"/>
  <c r="Y3963" i="1"/>
  <c r="Y3959" i="1"/>
  <c r="Y3955" i="1"/>
  <c r="Y3951" i="1"/>
  <c r="Y3947" i="1"/>
  <c r="Y3943" i="1"/>
  <c r="Y3939" i="1"/>
  <c r="Y3927" i="1"/>
  <c r="Y3923" i="1"/>
  <c r="Y3919" i="1"/>
  <c r="Y3903" i="1"/>
  <c r="Y3899" i="1"/>
  <c r="Y3891" i="1"/>
  <c r="Y3879" i="1"/>
  <c r="Y3875" i="1"/>
  <c r="Y3867" i="1"/>
  <c r="Y3863" i="1"/>
  <c r="Y3853" i="1"/>
  <c r="Y3845" i="1"/>
  <c r="Y3841" i="1"/>
  <c r="Y3837" i="1"/>
  <c r="Y3833" i="1"/>
  <c r="Y3829" i="1"/>
  <c r="Y3825" i="1"/>
  <c r="Y3821" i="1"/>
  <c r="Y3816" i="1"/>
  <c r="Y3812" i="1"/>
  <c r="Y3808" i="1"/>
  <c r="Y3804" i="1"/>
  <c r="Y3796" i="1"/>
  <c r="Y3792" i="1"/>
  <c r="Y3788" i="1"/>
  <c r="Y3784" i="1"/>
  <c r="Y3780" i="1"/>
  <c r="Y3776" i="1"/>
  <c r="Y3772" i="1"/>
  <c r="Y3768" i="1"/>
  <c r="Y3764" i="1"/>
  <c r="Y3760" i="1"/>
  <c r="Y3756" i="1"/>
  <c r="Y3752" i="1"/>
  <c r="Y3748" i="1"/>
  <c r="Y3736" i="1"/>
  <c r="Y3732" i="1"/>
  <c r="Y3724" i="1"/>
  <c r="Y3720" i="1"/>
  <c r="Y3716" i="1"/>
  <c r="Y3712" i="1"/>
  <c r="Y3704" i="1"/>
  <c r="Y3700" i="1"/>
  <c r="Y3696" i="1"/>
  <c r="Y3692" i="1"/>
  <c r="Y3688" i="1"/>
  <c r="Y3676" i="1"/>
  <c r="Y3672" i="1"/>
  <c r="Y3664" i="1"/>
  <c r="Y3656" i="1"/>
  <c r="Y3644" i="1"/>
  <c r="Y3640" i="1"/>
  <c r="Y3636" i="1"/>
  <c r="Y3628" i="1"/>
  <c r="Y3624" i="1"/>
  <c r="Y3620" i="1"/>
  <c r="Y3608" i="1"/>
  <c r="Y3604" i="1"/>
  <c r="Y3592" i="1"/>
  <c r="Y3588" i="1"/>
  <c r="Y3584" i="1"/>
  <c r="Y3580" i="1"/>
  <c r="Y3575" i="1"/>
  <c r="Y3571" i="1"/>
  <c r="Y3559" i="1"/>
  <c r="Y3555" i="1"/>
  <c r="Y3551" i="1"/>
  <c r="Y3543" i="1"/>
  <c r="Y3535" i="1"/>
  <c r="Y3526" i="1"/>
  <c r="Y3522" i="1"/>
  <c r="Y3506" i="1"/>
  <c r="Y3502" i="1"/>
  <c r="Y3490" i="1"/>
  <c r="Y3486" i="1"/>
  <c r="Y3482" i="1"/>
  <c r="Y3474" i="1"/>
  <c r="Y3470" i="1"/>
  <c r="Y3466" i="1"/>
  <c r="Y3462" i="1"/>
  <c r="Y3454" i="1"/>
  <c r="Y3450" i="1"/>
  <c r="Y3446" i="1"/>
  <c r="Y3442" i="1"/>
  <c r="Y3430" i="1"/>
  <c r="Y3422" i="1"/>
  <c r="Y3414" i="1"/>
  <c r="Y3406" i="1"/>
  <c r="Y3398" i="1"/>
  <c r="Y3394" i="1"/>
  <c r="Y3386" i="1"/>
  <c r="Y3382" i="1"/>
  <c r="Y3378" i="1"/>
  <c r="Y3374" i="1"/>
  <c r="Y3366" i="1"/>
  <c r="Y3362" i="1"/>
  <c r="Y3358" i="1"/>
  <c r="Y3354" i="1"/>
  <c r="Y3350" i="1"/>
  <c r="Y3346" i="1"/>
  <c r="Y3342" i="1"/>
  <c r="Y3338" i="1"/>
  <c r="Y3330" i="1"/>
  <c r="Y3326" i="1"/>
  <c r="Y3322" i="1"/>
  <c r="Y3316" i="1"/>
  <c r="Y3312" i="1"/>
  <c r="Y3304" i="1"/>
  <c r="Y3300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0" i="1"/>
  <c r="Y3216" i="1"/>
  <c r="Y3212" i="1"/>
  <c r="Y3208" i="1"/>
  <c r="Y3204" i="1"/>
  <c r="Y3200" i="1"/>
  <c r="Y3192" i="1"/>
  <c r="Y3188" i="1"/>
  <c r="Y3180" i="1"/>
  <c r="Y3176" i="1"/>
  <c r="Y3164" i="1"/>
  <c r="Y3160" i="1"/>
  <c r="Y3156" i="1"/>
  <c r="Y3152" i="1"/>
  <c r="Y3144" i="1"/>
  <c r="Y3136" i="1"/>
  <c r="Y3132" i="1"/>
  <c r="Y3124" i="1"/>
  <c r="Y3120" i="1"/>
  <c r="Y3112" i="1"/>
  <c r="Y3108" i="1"/>
  <c r="Y3104" i="1"/>
  <c r="Y3096" i="1"/>
  <c r="Y3092" i="1"/>
  <c r="Y3088" i="1"/>
  <c r="Y3076" i="1"/>
  <c r="Y3072" i="1"/>
  <c r="Y3068" i="1"/>
  <c r="Y3060" i="1"/>
  <c r="Y3056" i="1"/>
  <c r="Y3052" i="1"/>
  <c r="Y3048" i="1"/>
  <c r="Y3044" i="1"/>
  <c r="Y3040" i="1"/>
  <c r="Y3036" i="1"/>
  <c r="Y3028" i="1"/>
  <c r="Y3024" i="1"/>
  <c r="Y3020" i="1"/>
  <c r="Y3012" i="1"/>
  <c r="Y3004" i="1"/>
  <c r="Y3000" i="1"/>
  <c r="Y2996" i="1"/>
  <c r="Y2992" i="1"/>
  <c r="Y2984" i="1"/>
  <c r="Y2980" i="1"/>
  <c r="Y2976" i="1"/>
  <c r="Y2972" i="1"/>
  <c r="Y2968" i="1"/>
  <c r="Y2960" i="1"/>
  <c r="Y2956" i="1"/>
  <c r="Y2948" i="1"/>
  <c r="Y2944" i="1"/>
  <c r="Y2940" i="1"/>
  <c r="Y2934" i="1"/>
  <c r="Y2930" i="1"/>
  <c r="Y2923" i="1"/>
  <c r="Y2919" i="1"/>
  <c r="Y2907" i="1"/>
  <c r="Y2903" i="1"/>
  <c r="Y2899" i="1"/>
  <c r="Y2890" i="1"/>
  <c r="Y2876" i="1"/>
  <c r="Y2857" i="1"/>
  <c r="Y2852" i="1"/>
  <c r="Y2847" i="1"/>
  <c r="Y2838" i="1"/>
  <c r="Y2828" i="1"/>
  <c r="Y2821" i="1"/>
  <c r="Y2814" i="1"/>
  <c r="Y2806" i="1"/>
  <c r="Y2801" i="1"/>
  <c r="Y2797" i="1"/>
  <c r="Y2793" i="1"/>
  <c r="Y2789" i="1"/>
  <c r="Y2785" i="1"/>
  <c r="Y2718" i="1"/>
  <c r="Y2714" i="1"/>
  <c r="Y2710" i="1"/>
  <c r="Y2706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2319" i="1"/>
  <c r="Y2315" i="1"/>
  <c r="Y2311" i="1"/>
  <c r="Y2307" i="1"/>
  <c r="Y2303" i="1"/>
  <c r="Y2291" i="1"/>
  <c r="Y2287" i="1"/>
  <c r="Y2283" i="1"/>
  <c r="Y2279" i="1"/>
  <c r="Y2275" i="1"/>
  <c r="Y2271" i="1"/>
  <c r="Y2267" i="1"/>
  <c r="Y2263" i="1"/>
  <c r="Y2259" i="1"/>
  <c r="Y2255" i="1"/>
  <c r="Y2251" i="1"/>
  <c r="Y2243" i="1"/>
  <c r="Y2239" i="1"/>
  <c r="Y2235" i="1"/>
  <c r="Y2231" i="1"/>
  <c r="Y2223" i="1"/>
  <c r="Y2219" i="1"/>
  <c r="Y2215" i="1"/>
  <c r="Y2207" i="1"/>
  <c r="Y2195" i="1"/>
  <c r="Y5075" i="1"/>
  <c r="Y5071" i="1"/>
  <c r="Y5061" i="1"/>
  <c r="Y5056" i="1"/>
  <c r="Y5051" i="1"/>
  <c r="Y5047" i="1"/>
  <c r="Y5043" i="1"/>
  <c r="Y5039" i="1"/>
  <c r="Y5035" i="1"/>
  <c r="AA5029" i="1"/>
  <c r="Y5029" i="1"/>
  <c r="Z4977" i="1"/>
  <c r="Z4973" i="1"/>
  <c r="Y4973" i="1"/>
  <c r="Y4827" i="1"/>
  <c r="Y4819" i="1"/>
  <c r="Y4815" i="1"/>
  <c r="Y4807" i="1"/>
  <c r="Y4803" i="1"/>
  <c r="Y4799" i="1"/>
  <c r="Y4795" i="1"/>
  <c r="Y4791" i="1"/>
  <c r="Y4787" i="1"/>
  <c r="Y4779" i="1"/>
  <c r="Y4775" i="1"/>
  <c r="Y4771" i="1"/>
  <c r="X4767" i="1"/>
  <c r="Z4767" i="1" s="1"/>
  <c r="Z4763" i="1"/>
  <c r="Y4763" i="1"/>
  <c r="Z4759" i="1"/>
  <c r="Z4755" i="1"/>
  <c r="Y4755" i="1"/>
  <c r="Z4751" i="1"/>
  <c r="Z4747" i="1"/>
  <c r="Y4747" i="1"/>
  <c r="Z4743" i="1"/>
  <c r="Y4743" i="1"/>
  <c r="Z4739" i="1"/>
  <c r="Y4739" i="1"/>
  <c r="Y4734" i="1"/>
  <c r="Y4722" i="1"/>
  <c r="Y4718" i="1"/>
  <c r="Y4714" i="1"/>
  <c r="Y4706" i="1"/>
  <c r="Y4702" i="1"/>
  <c r="Y4698" i="1"/>
  <c r="Y4694" i="1"/>
  <c r="Y4690" i="1"/>
  <c r="Y4686" i="1"/>
  <c r="Y4682" i="1"/>
  <c r="Y4674" i="1"/>
  <c r="Y4666" i="1"/>
  <c r="Z4659" i="1"/>
  <c r="Y4659" i="1"/>
  <c r="Z4655" i="1"/>
  <c r="Y4655" i="1"/>
  <c r="Z4651" i="1"/>
  <c r="Y4651" i="1"/>
  <c r="Z4647" i="1"/>
  <c r="Y4647" i="1"/>
  <c r="Y4642" i="1"/>
  <c r="Z4638" i="1"/>
  <c r="Y4638" i="1"/>
  <c r="Z4634" i="1"/>
  <c r="Y4634" i="1"/>
  <c r="Z4630" i="1"/>
  <c r="Y4630" i="1"/>
  <c r="Z4626" i="1"/>
  <c r="Y4626" i="1"/>
  <c r="Z4622" i="1"/>
  <c r="Z4618" i="1"/>
  <c r="Y4618" i="1"/>
  <c r="Z4614" i="1"/>
  <c r="Y4614" i="1"/>
  <c r="Z4610" i="1"/>
  <c r="Y4610" i="1"/>
  <c r="Z4606" i="1"/>
  <c r="Y4606" i="1"/>
  <c r="Y4598" i="1"/>
  <c r="Y4594" i="1"/>
  <c r="Y4586" i="1"/>
  <c r="Y4582" i="1"/>
  <c r="Y4578" i="1"/>
  <c r="Y4574" i="1"/>
  <c r="Y4570" i="1"/>
  <c r="Y4566" i="1"/>
  <c r="Y4562" i="1"/>
  <c r="Y4554" i="1"/>
  <c r="Y4550" i="1"/>
  <c r="Y4546" i="1"/>
  <c r="Y4542" i="1"/>
  <c r="Y4534" i="1"/>
  <c r="Y4530" i="1"/>
  <c r="Y4526" i="1"/>
  <c r="Y4522" i="1"/>
  <c r="Y4518" i="1"/>
  <c r="Y4514" i="1"/>
  <c r="Y4510" i="1"/>
  <c r="Y4502" i="1"/>
  <c r="Y4498" i="1"/>
  <c r="Y4494" i="1"/>
  <c r="Y4490" i="1"/>
  <c r="Y4486" i="1"/>
  <c r="Y4482" i="1"/>
  <c r="Y4478" i="1"/>
  <c r="Y4474" i="1"/>
  <c r="Y4470" i="1"/>
  <c r="Y4462" i="1"/>
  <c r="Y4458" i="1"/>
  <c r="Y4446" i="1"/>
  <c r="Y4442" i="1"/>
  <c r="Y4438" i="1"/>
  <c r="Y4434" i="1"/>
  <c r="Y4430" i="1"/>
  <c r="Y4426" i="1"/>
  <c r="Y4422" i="1"/>
  <c r="Y4418" i="1"/>
  <c r="Y4414" i="1"/>
  <c r="Y4410" i="1"/>
  <c r="Y4402" i="1"/>
  <c r="Y4398" i="1"/>
  <c r="Y4394" i="1"/>
  <c r="Y4390" i="1"/>
  <c r="Y4382" i="1"/>
  <c r="Y4378" i="1"/>
  <c r="Y4370" i="1"/>
  <c r="Y4366" i="1"/>
  <c r="Y4362" i="1"/>
  <c r="Y4354" i="1"/>
  <c r="Y4350" i="1"/>
  <c r="Y4346" i="1"/>
  <c r="Y4342" i="1"/>
  <c r="Y4334" i="1"/>
  <c r="Y4330" i="1"/>
  <c r="Y4322" i="1"/>
  <c r="Z4318" i="1"/>
  <c r="Y4318" i="1"/>
  <c r="Z4314" i="1"/>
  <c r="Y4310" i="1"/>
  <c r="Y4306" i="1"/>
  <c r="Z4302" i="1"/>
  <c r="Y4302" i="1"/>
  <c r="Z4298" i="1"/>
  <c r="Y4298" i="1"/>
  <c r="Z4294" i="1"/>
  <c r="Z4290" i="1"/>
  <c r="Z4286" i="1"/>
  <c r="Y4286" i="1"/>
  <c r="Z4282" i="1"/>
  <c r="Z4278" i="1"/>
  <c r="Y4278" i="1"/>
  <c r="Z4274" i="1"/>
  <c r="Y4274" i="1"/>
  <c r="Z4270" i="1"/>
  <c r="Y4270" i="1"/>
  <c r="Z4266" i="1"/>
  <c r="Y4266" i="1"/>
  <c r="Y4262" i="1"/>
  <c r="Y4258" i="1"/>
  <c r="Y4254" i="1"/>
  <c r="Y4250" i="1"/>
  <c r="Y4246" i="1"/>
  <c r="Y4242" i="1"/>
  <c r="Y4234" i="1"/>
  <c r="Y4230" i="1"/>
  <c r="Y4210" i="1"/>
  <c r="AA4206" i="1"/>
  <c r="Y4206" i="1"/>
  <c r="AA4202" i="1"/>
  <c r="Y4202" i="1"/>
  <c r="Y4198" i="1"/>
  <c r="Y4194" i="1"/>
  <c r="Y4190" i="1"/>
  <c r="Y4186" i="1"/>
  <c r="Y4182" i="1"/>
  <c r="Y4174" i="1"/>
  <c r="Y4170" i="1"/>
  <c r="Y4166" i="1"/>
  <c r="Y4158" i="1"/>
  <c r="Y4154" i="1"/>
  <c r="Y4150" i="1"/>
  <c r="Y4142" i="1"/>
  <c r="Y4138" i="1"/>
  <c r="AA4134" i="1"/>
  <c r="Y4134" i="1"/>
  <c r="AA4130" i="1"/>
  <c r="Y4130" i="1"/>
  <c r="Y4122" i="1"/>
  <c r="AA4118" i="1"/>
  <c r="Y4118" i="1"/>
  <c r="Y4114" i="1"/>
  <c r="Y4110" i="1"/>
  <c r="Y4106" i="1"/>
  <c r="Y4102" i="1"/>
  <c r="Y4098" i="1"/>
  <c r="Y4094" i="1"/>
  <c r="Y4090" i="1"/>
  <c r="Y4086" i="1"/>
  <c r="Y4082" i="1"/>
  <c r="Y4078" i="1"/>
  <c r="Y4074" i="1"/>
  <c r="Y4070" i="1"/>
  <c r="Y4066" i="1"/>
  <c r="Y4062" i="1"/>
  <c r="Y4058" i="1"/>
  <c r="Y4054" i="1"/>
  <c r="Y4050" i="1"/>
  <c r="Y4042" i="1"/>
  <c r="Y4038" i="1"/>
  <c r="Y4034" i="1"/>
  <c r="Y4030" i="1"/>
  <c r="Y4026" i="1"/>
  <c r="Y4022" i="1"/>
  <c r="Y4014" i="1"/>
  <c r="Y4010" i="1"/>
  <c r="Y4006" i="1"/>
  <c r="Y4002" i="1"/>
  <c r="Y3998" i="1"/>
  <c r="Y3994" i="1"/>
  <c r="Y3990" i="1"/>
  <c r="Y3986" i="1"/>
  <c r="Y3982" i="1"/>
  <c r="Y3978" i="1"/>
  <c r="Y3974" i="1"/>
  <c r="X3970" i="1"/>
  <c r="Z3970" i="1" s="1"/>
  <c r="Y3966" i="1"/>
  <c r="Y3962" i="1"/>
  <c r="Y3958" i="1"/>
  <c r="Y3954" i="1"/>
  <c r="Y3946" i="1"/>
  <c r="Y3942" i="1"/>
  <c r="Y3938" i="1"/>
  <c r="Y3934" i="1"/>
  <c r="Y3930" i="1"/>
  <c r="Y3926" i="1"/>
  <c r="Y3922" i="1"/>
  <c r="Y3918" i="1"/>
  <c r="Y3914" i="1"/>
  <c r="Y3910" i="1"/>
  <c r="Y3906" i="1"/>
  <c r="Y3902" i="1"/>
  <c r="Y3898" i="1"/>
  <c r="Y3894" i="1"/>
  <c r="Y3890" i="1"/>
  <c r="Y3886" i="1"/>
  <c r="Y3882" i="1"/>
  <c r="Y3878" i="1"/>
  <c r="Y3874" i="1"/>
  <c r="X3870" i="1"/>
  <c r="Z3870" i="1" s="1"/>
  <c r="Y3870" i="1"/>
  <c r="X3866" i="1"/>
  <c r="Z3866" i="1" s="1"/>
  <c r="Y3866" i="1"/>
  <c r="X3862" i="1"/>
  <c r="Z3862" i="1" s="1"/>
  <c r="Y3862" i="1"/>
  <c r="X3856" i="1"/>
  <c r="Z3856" i="1" s="1"/>
  <c r="Y3856" i="1"/>
  <c r="Y3852" i="1"/>
  <c r="Y3848" i="1"/>
  <c r="Y3844" i="1"/>
  <c r="Y3840" i="1"/>
  <c r="Y3836" i="1"/>
  <c r="Y3832" i="1"/>
  <c r="Y3828" i="1"/>
  <c r="Y3824" i="1"/>
  <c r="Y3820" i="1"/>
  <c r="Y3815" i="1"/>
  <c r="Y3811" i="1"/>
  <c r="Y3807" i="1"/>
  <c r="Y3803" i="1"/>
  <c r="Y3799" i="1"/>
  <c r="Y3795" i="1"/>
  <c r="Y3791" i="1"/>
  <c r="Y3787" i="1"/>
  <c r="Y3783" i="1"/>
  <c r="Y3779" i="1"/>
  <c r="Y3775" i="1"/>
  <c r="Y3771" i="1"/>
  <c r="Y3767" i="1"/>
  <c r="Y3763" i="1"/>
  <c r="Y3759" i="1"/>
  <c r="Y3755" i="1"/>
  <c r="Y3751" i="1"/>
  <c r="Y3747" i="1"/>
  <c r="Y3743" i="1"/>
  <c r="Y3739" i="1"/>
  <c r="Y3735" i="1"/>
  <c r="Y3731" i="1"/>
  <c r="Y3727" i="1"/>
  <c r="Y3719" i="1"/>
  <c r="Y3715" i="1"/>
  <c r="Y3711" i="1"/>
  <c r="Y3707" i="1"/>
  <c r="Y3703" i="1"/>
  <c r="Y3699" i="1"/>
  <c r="Y3691" i="1"/>
  <c r="Y3687" i="1"/>
  <c r="Y3683" i="1"/>
  <c r="Y3679" i="1"/>
  <c r="Y3675" i="1"/>
  <c r="Y3671" i="1"/>
  <c r="Y3667" i="1"/>
  <c r="Y3659" i="1"/>
  <c r="Y3651" i="1"/>
  <c r="Y3643" i="1"/>
  <c r="Y3639" i="1"/>
  <c r="Y3635" i="1"/>
  <c r="Y3623" i="1"/>
  <c r="Y3619" i="1"/>
  <c r="Y3615" i="1"/>
  <c r="Y3607" i="1"/>
  <c r="Y3603" i="1"/>
  <c r="Y3599" i="1"/>
  <c r="X3595" i="1"/>
  <c r="Z3595" i="1" s="1"/>
  <c r="Y3595" i="1"/>
  <c r="Y3591" i="1"/>
  <c r="Y3587" i="1"/>
  <c r="Y3583" i="1"/>
  <c r="Y3579" i="1"/>
  <c r="Y3574" i="1"/>
  <c r="Y3570" i="1"/>
  <c r="Y3566" i="1"/>
  <c r="Y3562" i="1"/>
  <c r="Y3558" i="1"/>
  <c r="Y3550" i="1"/>
  <c r="Y3546" i="1"/>
  <c r="Y3542" i="1"/>
  <c r="Y3538" i="1"/>
  <c r="Y3534" i="1"/>
  <c r="Y3530" i="1"/>
  <c r="Y3525" i="1"/>
  <c r="Y3521" i="1"/>
  <c r="Y3513" i="1"/>
  <c r="Y3509" i="1"/>
  <c r="Y3505" i="1"/>
  <c r="Y3501" i="1"/>
  <c r="Y3497" i="1"/>
  <c r="Y3493" i="1"/>
  <c r="Y3485" i="1"/>
  <c r="Y3481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1" i="1"/>
  <c r="Y3417" i="1"/>
  <c r="Y3413" i="1"/>
  <c r="Y3409" i="1"/>
  <c r="Y3405" i="1"/>
  <c r="Y3401" i="1"/>
  <c r="Y3397" i="1"/>
  <c r="Y3393" i="1"/>
  <c r="Y3389" i="1"/>
  <c r="Y3385" i="1"/>
  <c r="Y3381" i="1"/>
  <c r="Y3377" i="1"/>
  <c r="Y3373" i="1"/>
  <c r="Y3369" i="1"/>
  <c r="Y3361" i="1"/>
  <c r="Y3357" i="1"/>
  <c r="Y3353" i="1"/>
  <c r="Y3349" i="1"/>
  <c r="Y3345" i="1"/>
  <c r="Y3341" i="1"/>
  <c r="Y3337" i="1"/>
  <c r="Y3333" i="1"/>
  <c r="Y3329" i="1"/>
  <c r="Y3325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39" i="1"/>
  <c r="Y3235" i="1"/>
  <c r="Y3231" i="1"/>
  <c r="Y3223" i="1"/>
  <c r="Y3219" i="1"/>
  <c r="Y3215" i="1"/>
  <c r="Y3207" i="1"/>
  <c r="Y3203" i="1"/>
  <c r="Y3199" i="1"/>
  <c r="Y3195" i="1"/>
  <c r="Y3187" i="1"/>
  <c r="Y3175" i="1"/>
  <c r="Y3171" i="1"/>
  <c r="Y3167" i="1"/>
  <c r="Y3155" i="1"/>
  <c r="Y3147" i="1"/>
  <c r="Y3143" i="1"/>
  <c r="Y3139" i="1"/>
  <c r="Y3135" i="1"/>
  <c r="Y3131" i="1"/>
  <c r="Y3127" i="1"/>
  <c r="Y3119" i="1"/>
  <c r="Y3115" i="1"/>
  <c r="Y3111" i="1"/>
  <c r="Y3107" i="1"/>
  <c r="Y3103" i="1"/>
  <c r="Y3099" i="1"/>
  <c r="Y3095" i="1"/>
  <c r="Y3087" i="1"/>
  <c r="Y3083" i="1"/>
  <c r="Y3075" i="1"/>
  <c r="Y3071" i="1"/>
  <c r="Y3067" i="1"/>
  <c r="Y3063" i="1"/>
  <c r="Y3055" i="1"/>
  <c r="Y3047" i="1"/>
  <c r="Y3039" i="1"/>
  <c r="Y3035" i="1"/>
  <c r="Y3031" i="1"/>
  <c r="Y3027" i="1"/>
  <c r="Y3015" i="1"/>
  <c r="Y3011" i="1"/>
  <c r="Y3007" i="1"/>
  <c r="Y2995" i="1"/>
  <c r="Y2991" i="1"/>
  <c r="Y2983" i="1"/>
  <c r="Y2979" i="1"/>
  <c r="Y2975" i="1"/>
  <c r="Y2967" i="1"/>
  <c r="Y2959" i="1"/>
  <c r="Y2951" i="1"/>
  <c r="Y2947" i="1"/>
  <c r="Y2943" i="1"/>
  <c r="Y2938" i="1"/>
  <c r="Y2933" i="1"/>
  <c r="Y2929" i="1"/>
  <c r="Y2922" i="1"/>
  <c r="Y2914" i="1"/>
  <c r="Y2910" i="1"/>
  <c r="Y2898" i="1"/>
  <c r="Y2893" i="1"/>
  <c r="Y2889" i="1"/>
  <c r="Y2879" i="1"/>
  <c r="Y2874" i="1"/>
  <c r="Y2867" i="1"/>
  <c r="Y2860" i="1"/>
  <c r="Y2851" i="1"/>
  <c r="Y2846" i="1"/>
  <c r="Y2836" i="1"/>
  <c r="Y2831" i="1"/>
  <c r="Y2813" i="1"/>
  <c r="Y2805" i="1"/>
  <c r="Y2800" i="1"/>
  <c r="Y2788" i="1"/>
  <c r="Y2784" i="1"/>
  <c r="O52" i="2"/>
  <c r="Q52" i="2" s="1"/>
  <c r="R52" i="2" s="1"/>
  <c r="S52" i="2" s="1"/>
  <c r="Y2709" i="1"/>
  <c r="Y2398" i="1"/>
  <c r="Y2390" i="1"/>
  <c r="Y2386" i="1"/>
  <c r="Y2382" i="1"/>
  <c r="Y2378" i="1"/>
  <c r="Y2374" i="1"/>
  <c r="Y2370" i="1"/>
  <c r="Y2366" i="1"/>
  <c r="Y2362" i="1"/>
  <c r="Y2358" i="1"/>
  <c r="Y2354" i="1"/>
  <c r="Y2350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0" i="1"/>
  <c r="Y2266" i="1"/>
  <c r="Y2262" i="1"/>
  <c r="Y2258" i="1"/>
  <c r="Y2254" i="1"/>
  <c r="Y2250" i="1"/>
  <c r="Y2246" i="1"/>
  <c r="Y2238" i="1"/>
  <c r="Y2230" i="1"/>
  <c r="Y2226" i="1"/>
  <c r="Y2222" i="1"/>
  <c r="Y2218" i="1"/>
  <c r="Y2214" i="1"/>
  <c r="Y2210" i="1"/>
  <c r="Y2206" i="1"/>
  <c r="Y2202" i="1"/>
  <c r="Y2198" i="1"/>
  <c r="Y2194" i="1"/>
  <c r="Y5530" i="1"/>
  <c r="Y5526" i="1"/>
  <c r="Y5522" i="1"/>
  <c r="Y5518" i="1"/>
  <c r="Y5514" i="1"/>
  <c r="Y5510" i="1"/>
  <c r="Y5506" i="1"/>
  <c r="Y5502" i="1"/>
  <c r="Y5498" i="1"/>
  <c r="Y5494" i="1"/>
  <c r="Y5486" i="1"/>
  <c r="Y5482" i="1"/>
  <c r="Y5478" i="1"/>
  <c r="Y5470" i="1"/>
  <c r="Y5466" i="1"/>
  <c r="Y5462" i="1"/>
  <c r="Y5458" i="1"/>
  <c r="Y5454" i="1"/>
  <c r="Y5450" i="1"/>
  <c r="Y5446" i="1"/>
  <c r="Y5438" i="1"/>
  <c r="Y5434" i="1"/>
  <c r="Y5430" i="1"/>
  <c r="Y5422" i="1"/>
  <c r="Y5418" i="1"/>
  <c r="Y5414" i="1"/>
  <c r="Y5410" i="1"/>
  <c r="Y5406" i="1"/>
  <c r="Y5402" i="1"/>
  <c r="Y5398" i="1"/>
  <c r="Y5394" i="1"/>
  <c r="Y5390" i="1"/>
  <c r="Y5386" i="1"/>
  <c r="Y5382" i="1"/>
  <c r="Y5378" i="1"/>
  <c r="Y5374" i="1"/>
  <c r="Y5370" i="1"/>
  <c r="Y5366" i="1"/>
  <c r="Y5362" i="1"/>
  <c r="Y5358" i="1"/>
  <c r="Y5354" i="1"/>
  <c r="Y5350" i="1"/>
  <c r="Y5346" i="1"/>
  <c r="Y5342" i="1"/>
  <c r="Y5338" i="1"/>
  <c r="Y5334" i="1"/>
  <c r="Y5326" i="1"/>
  <c r="Y5322" i="1"/>
  <c r="Y5318" i="1"/>
  <c r="Y5314" i="1"/>
  <c r="Y5310" i="1"/>
  <c r="Y5306" i="1"/>
  <c r="Y5302" i="1"/>
  <c r="Y5294" i="1"/>
  <c r="Y5290" i="1"/>
  <c r="Y5286" i="1"/>
  <c r="Y5278" i="1"/>
  <c r="Y5274" i="1"/>
  <c r="Y5270" i="1"/>
  <c r="Y5266" i="1"/>
  <c r="Y5262" i="1"/>
  <c r="Y5258" i="1"/>
  <c r="Y5254" i="1"/>
  <c r="Y5250" i="1"/>
  <c r="Y5246" i="1"/>
  <c r="Y5242" i="1"/>
  <c r="Y5238" i="1"/>
  <c r="Y5234" i="1"/>
  <c r="Y5230" i="1"/>
  <c r="Y5226" i="1"/>
  <c r="Y5222" i="1"/>
  <c r="Y5218" i="1"/>
  <c r="Y5214" i="1"/>
  <c r="Y5210" i="1"/>
  <c r="Y5206" i="1"/>
  <c r="Y5197" i="1"/>
  <c r="Y5193" i="1"/>
  <c r="Y5186" i="1"/>
  <c r="Y5181" i="1"/>
  <c r="Y5177" i="1"/>
  <c r="Y5173" i="1"/>
  <c r="Y5167" i="1"/>
  <c r="Y5162" i="1"/>
  <c r="Y5155" i="1"/>
  <c r="Y5151" i="1"/>
  <c r="Y5147" i="1"/>
  <c r="Y5143" i="1"/>
  <c r="Y5139" i="1"/>
  <c r="Y5135" i="1"/>
  <c r="Y5131" i="1"/>
  <c r="Y5127" i="1"/>
  <c r="Y5123" i="1"/>
  <c r="Y5119" i="1"/>
  <c r="Y5115" i="1"/>
  <c r="Y5109" i="1"/>
  <c r="Y5105" i="1"/>
  <c r="Y5100" i="1"/>
  <c r="Y5096" i="1"/>
  <c r="Y5091" i="1"/>
  <c r="Y5087" i="1"/>
  <c r="Y5082" i="1"/>
  <c r="Y5078" i="1"/>
  <c r="Y5074" i="1"/>
  <c r="Y5064" i="1"/>
  <c r="Y5060" i="1"/>
  <c r="Y5055" i="1"/>
  <c r="Y5050" i="1"/>
  <c r="Y5046" i="1"/>
  <c r="Y5042" i="1"/>
  <c r="Y5038" i="1"/>
  <c r="AA5032" i="1"/>
  <c r="Y5032" i="1"/>
  <c r="Y5028" i="1"/>
  <c r="Y4976" i="1"/>
  <c r="Y4972" i="1"/>
  <c r="Y4830" i="1"/>
  <c r="Y4826" i="1"/>
  <c r="Y4822" i="1"/>
  <c r="Y4814" i="1"/>
  <c r="Y4810" i="1"/>
  <c r="Y4806" i="1"/>
  <c r="Y4802" i="1"/>
  <c r="Y4798" i="1"/>
  <c r="Y4794" i="1"/>
  <c r="Y4790" i="1"/>
  <c r="Y4782" i="1"/>
  <c r="Y4778" i="1"/>
  <c r="Y4774" i="1"/>
  <c r="Y4766" i="1"/>
  <c r="Y4762" i="1"/>
  <c r="Y4758" i="1"/>
  <c r="Y4754" i="1"/>
  <c r="Y4750" i="1"/>
  <c r="Y4746" i="1"/>
  <c r="Y4742" i="1"/>
  <c r="Y4733" i="1"/>
  <c r="Y4729" i="1"/>
  <c r="Y4725" i="1"/>
  <c r="Y4721" i="1"/>
  <c r="Y4717" i="1"/>
  <c r="Y4713" i="1"/>
  <c r="Y4709" i="1"/>
  <c r="Y4705" i="1"/>
  <c r="Y4701" i="1"/>
  <c r="Y4697" i="1"/>
  <c r="Y4693" i="1"/>
  <c r="Y4689" i="1"/>
  <c r="Y4685" i="1"/>
  <c r="Y4681" i="1"/>
  <c r="Y4677" i="1"/>
  <c r="Y4669" i="1"/>
  <c r="Y4665" i="1"/>
  <c r="Y4658" i="1"/>
  <c r="Y4654" i="1"/>
  <c r="Y4650" i="1"/>
  <c r="Y4645" i="1"/>
  <c r="Y4641" i="1"/>
  <c r="Y4637" i="1"/>
  <c r="Y4633" i="1"/>
  <c r="Y4629" i="1"/>
  <c r="Y4625" i="1"/>
  <c r="Y4621" i="1"/>
  <c r="Y4613" i="1"/>
  <c r="Y4609" i="1"/>
  <c r="Y4601" i="1"/>
  <c r="Y4597" i="1"/>
  <c r="Y4593" i="1"/>
  <c r="Y4589" i="1"/>
  <c r="Y4585" i="1"/>
  <c r="Y4577" i="1"/>
  <c r="Y4573" i="1"/>
  <c r="Y4569" i="1"/>
  <c r="Y4565" i="1"/>
  <c r="Y4561" i="1"/>
  <c r="Y4557" i="1"/>
  <c r="Y4553" i="1"/>
  <c r="Y4545" i="1"/>
  <c r="Y4537" i="1"/>
  <c r="Y4533" i="1"/>
  <c r="Y4529" i="1"/>
  <c r="Y4525" i="1"/>
  <c r="Y4521" i="1"/>
  <c r="Y4517" i="1"/>
  <c r="Y4513" i="1"/>
  <c r="Y4509" i="1"/>
  <c r="Y4505" i="1"/>
  <c r="Y4501" i="1"/>
  <c r="Y4493" i="1"/>
  <c r="Y4489" i="1"/>
  <c r="Y4485" i="1"/>
  <c r="Y4481" i="1"/>
  <c r="Y4477" i="1"/>
  <c r="Y4473" i="1"/>
  <c r="Y4469" i="1"/>
  <c r="Y4465" i="1"/>
  <c r="Y4457" i="1"/>
  <c r="Y4453" i="1"/>
  <c r="Y4449" i="1"/>
  <c r="Y4445" i="1"/>
  <c r="Y4441" i="1"/>
  <c r="Y4437" i="1"/>
  <c r="Y4433" i="1"/>
  <c r="Y4429" i="1"/>
  <c r="Y4425" i="1"/>
  <c r="Y4421" i="1"/>
  <c r="Y4417" i="1"/>
  <c r="Y4409" i="1"/>
  <c r="Y4405" i="1"/>
  <c r="Y4401" i="1"/>
  <c r="Y4397" i="1"/>
  <c r="Y4393" i="1"/>
  <c r="Y4389" i="1"/>
  <c r="Y4385" i="1"/>
  <c r="Y4381" i="1"/>
  <c r="Y4377" i="1"/>
  <c r="Y4373" i="1"/>
  <c r="Y4369" i="1"/>
  <c r="Y4365" i="1"/>
  <c r="Y4357" i="1"/>
  <c r="Y4353" i="1"/>
  <c r="Y4349" i="1"/>
  <c r="Y4341" i="1"/>
  <c r="Y4337" i="1"/>
  <c r="Y4333" i="1"/>
  <c r="Y4329" i="1"/>
  <c r="Y4325" i="1"/>
  <c r="Y4321" i="1"/>
  <c r="Y4317" i="1"/>
  <c r="Y4313" i="1"/>
  <c r="Y4309" i="1"/>
  <c r="Y4305" i="1"/>
  <c r="Y4301" i="1"/>
  <c r="Y4297" i="1"/>
  <c r="Y4293" i="1"/>
  <c r="Y4289" i="1"/>
  <c r="Y4285" i="1"/>
  <c r="Y4281" i="1"/>
  <c r="Y4277" i="1"/>
  <c r="Y4273" i="1"/>
  <c r="Y4269" i="1"/>
  <c r="Y4261" i="1"/>
  <c r="Y4257" i="1"/>
  <c r="Y4253" i="1"/>
  <c r="Y4249" i="1"/>
  <c r="Y4245" i="1"/>
  <c r="Y4241" i="1"/>
  <c r="Y4237" i="1"/>
  <c r="Y4233" i="1"/>
  <c r="Y4229" i="1"/>
  <c r="AA4209" i="1"/>
  <c r="Y4209" i="1"/>
  <c r="Y4205" i="1"/>
  <c r="AA4201" i="1"/>
  <c r="Y4201" i="1"/>
  <c r="Y4197" i="1"/>
  <c r="AA4193" i="1"/>
  <c r="Y4193" i="1"/>
  <c r="Y4189" i="1"/>
  <c r="Y4185" i="1"/>
  <c r="Y4181" i="1"/>
  <c r="Y4177" i="1"/>
  <c r="Y4173" i="1"/>
  <c r="Y4169" i="1"/>
  <c r="Y4165" i="1"/>
  <c r="Y4161" i="1"/>
  <c r="Y4157" i="1"/>
  <c r="Y4153" i="1"/>
  <c r="Y4149" i="1"/>
  <c r="Y4145" i="1"/>
  <c r="Y4141" i="1"/>
  <c r="Y4137" i="1"/>
  <c r="AA4133" i="1"/>
  <c r="Y4133" i="1"/>
  <c r="AA4129" i="1"/>
  <c r="Y4129" i="1"/>
  <c r="AA4125" i="1"/>
  <c r="Y4125" i="1"/>
  <c r="AA4121" i="1"/>
  <c r="Y4121" i="1"/>
  <c r="Y4113" i="1"/>
  <c r="Y4109" i="1"/>
  <c r="Y4105" i="1"/>
  <c r="Y4097" i="1"/>
  <c r="Y4093" i="1"/>
  <c r="Y4089" i="1"/>
  <c r="Y4081" i="1"/>
  <c r="Y4077" i="1"/>
  <c r="Y4073" i="1"/>
  <c r="Y4069" i="1"/>
  <c r="Y4065" i="1"/>
  <c r="Y4061" i="1"/>
  <c r="Y4057" i="1"/>
  <c r="Y4053" i="1"/>
  <c r="Y4049" i="1"/>
  <c r="Y4045" i="1"/>
  <c r="Y4041" i="1"/>
  <c r="Y4033" i="1"/>
  <c r="Y4029" i="1"/>
  <c r="Y4025" i="1"/>
  <c r="Y4021" i="1"/>
  <c r="Y4017" i="1"/>
  <c r="Y4013" i="1"/>
  <c r="Y4009" i="1"/>
  <c r="Y4005" i="1"/>
  <c r="Y4001" i="1"/>
  <c r="Y3997" i="1"/>
  <c r="X3993" i="1"/>
  <c r="Z3993" i="1" s="1"/>
  <c r="Y3993" i="1"/>
  <c r="Y3989" i="1"/>
  <c r="X3985" i="1"/>
  <c r="Z3985" i="1" s="1"/>
  <c r="Y3985" i="1"/>
  <c r="Y3981" i="1"/>
  <c r="Y3977" i="1"/>
  <c r="Y3973" i="1"/>
  <c r="Y3969" i="1"/>
  <c r="Y3965" i="1"/>
  <c r="Y3961" i="1"/>
  <c r="Y3957" i="1"/>
  <c r="Y3953" i="1"/>
  <c r="Y3949" i="1"/>
  <c r="Y3945" i="1"/>
  <c r="Y3941" i="1"/>
  <c r="X3937" i="1"/>
  <c r="Z3937" i="1" s="1"/>
  <c r="Y3937" i="1"/>
  <c r="Y3933" i="1"/>
  <c r="Y3929" i="1"/>
  <c r="Y3925" i="1"/>
  <c r="Y3921" i="1"/>
  <c r="Y3917" i="1"/>
  <c r="Y3913" i="1"/>
  <c r="Y3909" i="1"/>
  <c r="Y3905" i="1"/>
  <c r="X3901" i="1"/>
  <c r="Y3901" i="1"/>
  <c r="Y3897" i="1"/>
  <c r="Y3893" i="1"/>
  <c r="Y3889" i="1"/>
  <c r="X3885" i="1"/>
  <c r="Z3885" i="1" s="1"/>
  <c r="Y3885" i="1"/>
  <c r="Y3881" i="1"/>
  <c r="X3877" i="1"/>
  <c r="Z3877" i="1" s="1"/>
  <c r="Y3877" i="1"/>
  <c r="Y3873" i="1"/>
  <c r="X3869" i="1"/>
  <c r="Z3869" i="1" s="1"/>
  <c r="Y3869" i="1"/>
  <c r="Y3865" i="1"/>
  <c r="Y3861" i="1"/>
  <c r="Y3855" i="1"/>
  <c r="Y3851" i="1"/>
  <c r="Y3847" i="1"/>
  <c r="Y3843" i="1"/>
  <c r="Y3835" i="1"/>
  <c r="Y3831" i="1"/>
  <c r="Y3827" i="1"/>
  <c r="Y3823" i="1"/>
  <c r="Y3818" i="1"/>
  <c r="Y3814" i="1"/>
  <c r="Y3810" i="1"/>
  <c r="Y3806" i="1"/>
  <c r="Y3802" i="1"/>
  <c r="Y3798" i="1"/>
  <c r="Y3794" i="1"/>
  <c r="Y3790" i="1"/>
  <c r="Y3786" i="1"/>
  <c r="Y3782" i="1"/>
  <c r="Y3778" i="1"/>
  <c r="Y3774" i="1"/>
  <c r="Y3770" i="1"/>
  <c r="Y3766" i="1"/>
  <c r="Y3762" i="1"/>
  <c r="Y3758" i="1"/>
  <c r="Y3754" i="1"/>
  <c r="Y3750" i="1"/>
  <c r="Y3746" i="1"/>
  <c r="Y3742" i="1"/>
  <c r="Y3738" i="1"/>
  <c r="Y3734" i="1"/>
  <c r="Y3730" i="1"/>
  <c r="Y3726" i="1"/>
  <c r="Y3722" i="1"/>
  <c r="Y3718" i="1"/>
  <c r="Y3714" i="1"/>
  <c r="Y3710" i="1"/>
  <c r="Y3706" i="1"/>
  <c r="Y3702" i="1"/>
  <c r="Y3698" i="1"/>
  <c r="Y3694" i="1"/>
  <c r="Y3690" i="1"/>
  <c r="Y3686" i="1"/>
  <c r="Y3682" i="1"/>
  <c r="Y3678" i="1"/>
  <c r="Y3674" i="1"/>
  <c r="Y3670" i="1"/>
  <c r="Y3666" i="1"/>
  <c r="Y3662" i="1"/>
  <c r="Y3658" i="1"/>
  <c r="Y3654" i="1"/>
  <c r="Y3650" i="1"/>
  <c r="Y3646" i="1"/>
  <c r="Y3642" i="1"/>
  <c r="Y3638" i="1"/>
  <c r="Y3634" i="1"/>
  <c r="Y3630" i="1"/>
  <c r="Y3626" i="1"/>
  <c r="Y3622" i="1"/>
  <c r="Y3618" i="1"/>
  <c r="Y3614" i="1"/>
  <c r="Y3610" i="1"/>
  <c r="Y3606" i="1"/>
  <c r="Y3602" i="1"/>
  <c r="Y3598" i="1"/>
  <c r="Y3594" i="1"/>
  <c r="Y3590" i="1"/>
  <c r="Y3586" i="1"/>
  <c r="Y3582" i="1"/>
  <c r="Y3577" i="1"/>
  <c r="Y3573" i="1"/>
  <c r="Y3569" i="1"/>
  <c r="Y3565" i="1"/>
  <c r="Y3561" i="1"/>
  <c r="Y3557" i="1"/>
  <c r="Y3553" i="1"/>
  <c r="Y3549" i="1"/>
  <c r="Y3545" i="1"/>
  <c r="Y3541" i="1"/>
  <c r="Y3537" i="1"/>
  <c r="Y3533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18" i="1"/>
  <c r="Y3314" i="1"/>
  <c r="Y3310" i="1"/>
  <c r="Y3306" i="1"/>
  <c r="Y3302" i="1"/>
  <c r="Y3298" i="1"/>
  <c r="Y3294" i="1"/>
  <c r="Y3290" i="1"/>
  <c r="Y3286" i="1"/>
  <c r="Y3282" i="1"/>
  <c r="Y3278" i="1"/>
  <c r="Y3274" i="1"/>
  <c r="Y3270" i="1"/>
  <c r="Y3266" i="1"/>
  <c r="Y3262" i="1"/>
  <c r="Y3258" i="1"/>
  <c r="Y3254" i="1"/>
  <c r="Y3250" i="1"/>
  <c r="Y3246" i="1"/>
  <c r="Y3242" i="1"/>
  <c r="Y3238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7" i="1"/>
  <c r="Y2932" i="1"/>
  <c r="Y2926" i="1"/>
  <c r="Y2921" i="1"/>
  <c r="Y2917" i="1"/>
  <c r="Y2913" i="1"/>
  <c r="Y2909" i="1"/>
  <c r="Y2905" i="1"/>
  <c r="Y2901" i="1"/>
  <c r="Y2897" i="1"/>
  <c r="Y2892" i="1"/>
  <c r="Y2887" i="1"/>
  <c r="Y2878" i="1"/>
  <c r="Y2870" i="1"/>
  <c r="Y2866" i="1"/>
  <c r="Y2859" i="1"/>
  <c r="Y2855" i="1"/>
  <c r="Y2850" i="1"/>
  <c r="Y2845" i="1"/>
  <c r="Y2835" i="1"/>
  <c r="Y2830" i="1"/>
  <c r="Y2826" i="1"/>
  <c r="Y2819" i="1"/>
  <c r="Y2812" i="1"/>
  <c r="Y2808" i="1"/>
  <c r="Y2804" i="1"/>
  <c r="Y2799" i="1"/>
  <c r="Y2795" i="1"/>
  <c r="Y2791" i="1"/>
  <c r="Y2787" i="1"/>
  <c r="Y2783" i="1"/>
  <c r="Y2716" i="1"/>
  <c r="Y2712" i="1"/>
  <c r="Y2708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1" i="1"/>
  <c r="Y2237" i="1"/>
  <c r="Y2233" i="1"/>
  <c r="Y2229" i="1"/>
  <c r="Y2225" i="1"/>
  <c r="Y2221" i="1"/>
  <c r="Y2217" i="1"/>
  <c r="Y2213" i="1"/>
  <c r="Y2209" i="1"/>
  <c r="Y2205" i="1"/>
  <c r="Y2201" i="1"/>
  <c r="Y2193" i="1"/>
  <c r="Y5054" i="1"/>
  <c r="Y5049" i="1"/>
  <c r="Y5045" i="1"/>
  <c r="Y5041" i="1"/>
  <c r="Y5037" i="1"/>
  <c r="AA5031" i="1"/>
  <c r="Y5031" i="1"/>
  <c r="Y5027" i="1"/>
  <c r="Y4975" i="1"/>
  <c r="Y4829" i="1"/>
  <c r="Y4825" i="1"/>
  <c r="Y4821" i="1"/>
  <c r="Y4817" i="1"/>
  <c r="Y4813" i="1"/>
  <c r="Y4809" i="1"/>
  <c r="Y4805" i="1"/>
  <c r="Y4801" i="1"/>
  <c r="Y4797" i="1"/>
  <c r="Y4793" i="1"/>
  <c r="Y4789" i="1"/>
  <c r="Y4785" i="1"/>
  <c r="Y4781" i="1"/>
  <c r="Y4777" i="1"/>
  <c r="Y4773" i="1"/>
  <c r="Y4769" i="1"/>
  <c r="Y4765" i="1"/>
  <c r="Y4761" i="1"/>
  <c r="Y4757" i="1"/>
  <c r="Y4753" i="1"/>
  <c r="Y4749" i="1"/>
  <c r="Y4745" i="1"/>
  <c r="Y4741" i="1"/>
  <c r="Y4736" i="1"/>
  <c r="Y4732" i="1"/>
  <c r="Y4728" i="1"/>
  <c r="Y4724" i="1"/>
  <c r="Y4720" i="1"/>
  <c r="Y4716" i="1"/>
  <c r="Y4712" i="1"/>
  <c r="Y4708" i="1"/>
  <c r="Y4704" i="1"/>
  <c r="Y4700" i="1"/>
  <c r="Y4696" i="1"/>
  <c r="Y4692" i="1"/>
  <c r="Y4688" i="1"/>
  <c r="Y4684" i="1"/>
  <c r="Y4680" i="1"/>
  <c r="Y4676" i="1"/>
  <c r="Y4672" i="1"/>
  <c r="Y4668" i="1"/>
  <c r="Y4664" i="1"/>
  <c r="Y4657" i="1"/>
  <c r="Y4653" i="1"/>
  <c r="Y4649" i="1"/>
  <c r="Y4644" i="1"/>
  <c r="Y4640" i="1"/>
  <c r="Y4636" i="1"/>
  <c r="Y4632" i="1"/>
  <c r="Y4628" i="1"/>
  <c r="Y4624" i="1"/>
  <c r="Y4620" i="1"/>
  <c r="Y4616" i="1"/>
  <c r="Y4612" i="1"/>
  <c r="Y4608" i="1"/>
  <c r="Y4604" i="1"/>
  <c r="Y4600" i="1"/>
  <c r="Y4596" i="1"/>
  <c r="Y4592" i="1"/>
  <c r="Y4588" i="1"/>
  <c r="Y4584" i="1"/>
  <c r="Y4580" i="1"/>
  <c r="Y4576" i="1"/>
  <c r="Y4572" i="1"/>
  <c r="Y4568" i="1"/>
  <c r="Y4564" i="1"/>
  <c r="Y4560" i="1"/>
  <c r="Y4556" i="1"/>
  <c r="Y4552" i="1"/>
  <c r="Y4548" i="1"/>
  <c r="Y4544" i="1"/>
  <c r="Y4540" i="1"/>
  <c r="Y4536" i="1"/>
  <c r="Y4532" i="1"/>
  <c r="Y4528" i="1"/>
  <c r="Y4524" i="1"/>
  <c r="Y4520" i="1"/>
  <c r="Y4516" i="1"/>
  <c r="Y4512" i="1"/>
  <c r="Y4508" i="1"/>
  <c r="Y4504" i="1"/>
  <c r="Y4500" i="1"/>
  <c r="Y4496" i="1"/>
  <c r="Y4492" i="1"/>
  <c r="Y4488" i="1"/>
  <c r="Y4484" i="1"/>
  <c r="Y4480" i="1"/>
  <c r="Y4476" i="1"/>
  <c r="Y4472" i="1"/>
  <c r="Y4468" i="1"/>
  <c r="Y4464" i="1"/>
  <c r="Y4460" i="1"/>
  <c r="Y4456" i="1"/>
  <c r="Y4452" i="1"/>
  <c r="Y4448" i="1"/>
  <c r="Y4444" i="1"/>
  <c r="Y4440" i="1"/>
  <c r="Y4436" i="1"/>
  <c r="Y4432" i="1"/>
  <c r="Y4428" i="1"/>
  <c r="Y4424" i="1"/>
  <c r="Y4420" i="1"/>
  <c r="Y4416" i="1"/>
  <c r="Y4412" i="1"/>
  <c r="Y4408" i="1"/>
  <c r="Y4404" i="1"/>
  <c r="Y4400" i="1"/>
  <c r="Y4396" i="1"/>
  <c r="Y4392" i="1"/>
  <c r="Y4388" i="1"/>
  <c r="Y4384" i="1"/>
  <c r="Y4380" i="1"/>
  <c r="Y4376" i="1"/>
  <c r="Y4372" i="1"/>
  <c r="Y4368" i="1"/>
  <c r="Y4364" i="1"/>
  <c r="Y4360" i="1"/>
  <c r="Y4356" i="1"/>
  <c r="Y4352" i="1"/>
  <c r="Y4348" i="1"/>
  <c r="Y4344" i="1"/>
  <c r="Y4340" i="1"/>
  <c r="Y4336" i="1"/>
  <c r="Y4332" i="1"/>
  <c r="Y4328" i="1"/>
  <c r="Y4324" i="1"/>
  <c r="Y4320" i="1"/>
  <c r="Y4316" i="1"/>
  <c r="Y4312" i="1"/>
  <c r="Y4308" i="1"/>
  <c r="Y4304" i="1"/>
  <c r="Y4300" i="1"/>
  <c r="Y4296" i="1"/>
  <c r="Y4292" i="1"/>
  <c r="Y4288" i="1"/>
  <c r="Y4284" i="1"/>
  <c r="Y4280" i="1"/>
  <c r="Y4276" i="1"/>
  <c r="Y4272" i="1"/>
  <c r="Y4268" i="1"/>
  <c r="Y4264" i="1"/>
  <c r="Y4260" i="1"/>
  <c r="Y4256" i="1"/>
  <c r="Y4252" i="1"/>
  <c r="Y4248" i="1"/>
  <c r="Y4244" i="1"/>
  <c r="Y4240" i="1"/>
  <c r="Y4236" i="1"/>
  <c r="Y4232" i="1"/>
  <c r="Y4228" i="1"/>
  <c r="Y4212" i="1"/>
  <c r="Y4208" i="1"/>
  <c r="Y4204" i="1"/>
  <c r="AA4200" i="1"/>
  <c r="Y4200" i="1"/>
  <c r="Y4196" i="1"/>
  <c r="Y4192" i="1"/>
  <c r="Y4188" i="1"/>
  <c r="Y4184" i="1"/>
  <c r="Y4180" i="1"/>
  <c r="Y4176" i="1"/>
  <c r="Y4172" i="1"/>
  <c r="Y4168" i="1"/>
  <c r="Y4164" i="1"/>
  <c r="Y4160" i="1"/>
  <c r="Y4156" i="1"/>
  <c r="Y4152" i="1"/>
  <c r="Y4148" i="1"/>
  <c r="Y4144" i="1"/>
  <c r="Y4140" i="1"/>
  <c r="Y4136" i="1"/>
  <c r="AA4132" i="1"/>
  <c r="Y4132" i="1"/>
  <c r="AA4128" i="1"/>
  <c r="Y4128" i="1"/>
  <c r="Y4124" i="1"/>
  <c r="AA4120" i="1"/>
  <c r="Y4120" i="1"/>
  <c r="Y4116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80" i="1"/>
  <c r="X3876" i="1"/>
  <c r="Z3876" i="1" s="1"/>
  <c r="Y3876" i="1"/>
  <c r="Y3872" i="1"/>
  <c r="Y3868" i="1"/>
  <c r="Y3864" i="1"/>
  <c r="Y3858" i="1"/>
  <c r="Y3854" i="1"/>
  <c r="Y3850" i="1"/>
  <c r="Y3846" i="1"/>
  <c r="Y3842" i="1"/>
  <c r="Y3838" i="1"/>
  <c r="Y3834" i="1"/>
  <c r="Y3830" i="1"/>
  <c r="Y3826" i="1"/>
  <c r="Y3822" i="1"/>
  <c r="Y3817" i="1"/>
  <c r="Y3813" i="1"/>
  <c r="Y3809" i="1"/>
  <c r="Y3805" i="1"/>
  <c r="Y3801" i="1"/>
  <c r="Y3797" i="1"/>
  <c r="Y3793" i="1"/>
  <c r="Y3789" i="1"/>
  <c r="Y3785" i="1"/>
  <c r="Y3781" i="1"/>
  <c r="Y3777" i="1"/>
  <c r="Y3773" i="1"/>
  <c r="Y3769" i="1"/>
  <c r="Y3765" i="1"/>
  <c r="Y3761" i="1"/>
  <c r="Y3757" i="1"/>
  <c r="Y3753" i="1"/>
  <c r="Y3749" i="1"/>
  <c r="Y3745" i="1"/>
  <c r="Y3741" i="1"/>
  <c r="Y3737" i="1"/>
  <c r="Y3733" i="1"/>
  <c r="Y3729" i="1"/>
  <c r="Y3725" i="1"/>
  <c r="Y3721" i="1"/>
  <c r="Y3717" i="1"/>
  <c r="Y3713" i="1"/>
  <c r="Y3709" i="1"/>
  <c r="Y3705" i="1"/>
  <c r="Y3701" i="1"/>
  <c r="Y3697" i="1"/>
  <c r="Y3693" i="1"/>
  <c r="Y3689" i="1"/>
  <c r="Y3685" i="1"/>
  <c r="Y3681" i="1"/>
  <c r="Y3677" i="1"/>
  <c r="Y3673" i="1"/>
  <c r="Y3669" i="1"/>
  <c r="Y3665" i="1"/>
  <c r="Y3661" i="1"/>
  <c r="Y3657" i="1"/>
  <c r="Y3653" i="1"/>
  <c r="Y3649" i="1"/>
  <c r="Y3645" i="1"/>
  <c r="Y3641" i="1"/>
  <c r="Y3637" i="1"/>
  <c r="Y3633" i="1"/>
  <c r="Y3629" i="1"/>
  <c r="Y3625" i="1"/>
  <c r="Y3621" i="1"/>
  <c r="Y3617" i="1"/>
  <c r="Y3613" i="1"/>
  <c r="Y3609" i="1"/>
  <c r="Y3605" i="1"/>
  <c r="Y3601" i="1"/>
  <c r="X3597" i="1"/>
  <c r="Z3597" i="1" s="1"/>
  <c r="Y3597" i="1"/>
  <c r="Y3593" i="1"/>
  <c r="Y3589" i="1"/>
  <c r="Y3585" i="1"/>
  <c r="Y3581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X3343" i="1"/>
  <c r="Y3343" i="1"/>
  <c r="Y3339" i="1"/>
  <c r="Y3335" i="1"/>
  <c r="Y3331" i="1"/>
  <c r="Y3327" i="1"/>
  <c r="Y3323" i="1"/>
  <c r="Y3317" i="1"/>
  <c r="Y3313" i="1"/>
  <c r="Y3309" i="1"/>
  <c r="Y3305" i="1"/>
  <c r="Y3301" i="1"/>
  <c r="Y3297" i="1"/>
  <c r="Y3293" i="1"/>
  <c r="Y3289" i="1"/>
  <c r="Y3285" i="1"/>
  <c r="Y3281" i="1"/>
  <c r="Y3277" i="1"/>
  <c r="Y3273" i="1"/>
  <c r="Y3269" i="1"/>
  <c r="Y3265" i="1"/>
  <c r="Y3261" i="1"/>
  <c r="Y3257" i="1"/>
  <c r="Y3253" i="1"/>
  <c r="Y3249" i="1"/>
  <c r="Y3245" i="1"/>
  <c r="Y3241" i="1"/>
  <c r="Y3237" i="1"/>
  <c r="Y3233" i="1"/>
  <c r="Y3229" i="1"/>
  <c r="Y3225" i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6" i="1"/>
  <c r="Y2931" i="1"/>
  <c r="Y2924" i="1"/>
  <c r="Y2920" i="1"/>
  <c r="Y2916" i="1"/>
  <c r="Y2912" i="1"/>
  <c r="Y2908" i="1"/>
  <c r="Y2904" i="1"/>
  <c r="Y2900" i="1"/>
  <c r="Y2895" i="1"/>
  <c r="Y2891" i="1"/>
  <c r="Y2883" i="1"/>
  <c r="Y2877" i="1"/>
  <c r="Y2869" i="1"/>
  <c r="Y2862" i="1"/>
  <c r="Y2858" i="1"/>
  <c r="Y2853" i="1"/>
  <c r="Y2848" i="1"/>
  <c r="Y2841" i="1"/>
  <c r="Y2834" i="1"/>
  <c r="Y2829" i="1"/>
  <c r="Y2822" i="1"/>
  <c r="Y2815" i="1"/>
  <c r="Y2811" i="1"/>
  <c r="Y2807" i="1"/>
  <c r="Y2802" i="1"/>
  <c r="Y2798" i="1"/>
  <c r="Y2794" i="1"/>
  <c r="Y2790" i="1"/>
  <c r="Y2786" i="1"/>
  <c r="Y2782" i="1"/>
  <c r="Y2719" i="1"/>
  <c r="Y2715" i="1"/>
  <c r="Y2711" i="1"/>
  <c r="Y2707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X2549" i="1"/>
  <c r="Z2549" i="1" s="1"/>
  <c r="X2533" i="1"/>
  <c r="Z2533" i="1" s="1"/>
  <c r="Q135" i="2"/>
  <c r="R135" i="2" s="1"/>
  <c r="S135" i="2" s="1"/>
  <c r="Q91" i="2"/>
  <c r="R91" i="2" s="1"/>
  <c r="S91" i="2" s="1"/>
  <c r="Q89" i="2"/>
  <c r="R89" i="2" s="1"/>
  <c r="S89" i="2" s="1"/>
  <c r="Q50" i="2"/>
  <c r="R50" i="2" s="1"/>
  <c r="S50" i="2" s="1"/>
  <c r="Q84" i="2"/>
  <c r="R84" i="2" s="1"/>
  <c r="S84" i="2" s="1"/>
  <c r="Q112" i="2"/>
  <c r="R112" i="2" s="1"/>
  <c r="S112" i="2" s="1"/>
  <c r="Q110" i="2"/>
  <c r="R110" i="2" s="1"/>
  <c r="S110" i="2" s="1"/>
  <c r="Q86" i="2"/>
  <c r="R86" i="2" s="1"/>
  <c r="S86" i="2" s="1"/>
  <c r="Q49" i="2"/>
  <c r="R49" i="2" s="1"/>
  <c r="S49" i="2" s="1"/>
  <c r="Q37" i="2"/>
  <c r="R37" i="2" s="1"/>
  <c r="S37" i="2" s="1"/>
  <c r="Q24" i="2"/>
  <c r="R24" i="2" s="1"/>
  <c r="S24" i="2" s="1"/>
  <c r="Q139" i="2"/>
  <c r="R139" i="2" s="1"/>
  <c r="S139" i="2" s="1"/>
  <c r="Q88" i="2"/>
  <c r="R88" i="2" s="1"/>
  <c r="S88" i="2" s="1"/>
  <c r="Q55" i="2"/>
  <c r="R55" i="2" s="1"/>
  <c r="S55" i="2" s="1"/>
  <c r="Q53" i="2"/>
  <c r="R53" i="2" s="1"/>
  <c r="S53" i="2" s="1"/>
  <c r="Q39" i="2"/>
  <c r="R39" i="2" s="1"/>
  <c r="S39" i="2" s="1"/>
  <c r="Q30" i="2"/>
  <c r="R30" i="2" s="1"/>
  <c r="S30" i="2" s="1"/>
  <c r="Q97" i="2"/>
  <c r="R97" i="2" s="1"/>
  <c r="S97" i="2" s="1"/>
  <c r="Q26" i="2"/>
  <c r="R26" i="2" s="1"/>
  <c r="S26" i="2" s="1"/>
  <c r="Q109" i="2"/>
  <c r="R109" i="2" s="1"/>
  <c r="S109" i="2" s="1"/>
  <c r="Q78" i="2"/>
  <c r="R78" i="2" s="1"/>
  <c r="S78" i="2" s="1"/>
  <c r="Q66" i="2"/>
  <c r="R66" i="2" s="1"/>
  <c r="S66" i="2" s="1"/>
  <c r="Q54" i="2"/>
  <c r="R54" i="2" s="1"/>
  <c r="S54" i="2" s="1"/>
  <c r="Q35" i="2"/>
  <c r="R35" i="2" s="1"/>
  <c r="S35" i="2" s="1"/>
  <c r="O72" i="2"/>
  <c r="Q72" i="2" s="1"/>
  <c r="R72" i="2" s="1"/>
  <c r="S72" i="2" s="1"/>
  <c r="O122" i="2"/>
  <c r="Q122" i="2" s="1"/>
  <c r="R122" i="2" s="1"/>
  <c r="S122" i="2" s="1"/>
  <c r="O144" i="2"/>
  <c r="Q144" i="2" s="1"/>
  <c r="R144" i="2" s="1"/>
  <c r="S144" i="2" s="1"/>
  <c r="AA1192" i="1"/>
  <c r="AA1172" i="1"/>
  <c r="AA1168" i="1"/>
  <c r="AA1164" i="1"/>
  <c r="AA1152" i="1"/>
  <c r="AA1148" i="1"/>
  <c r="AA1112" i="1"/>
  <c r="AA1104" i="1"/>
  <c r="AA1171" i="1"/>
  <c r="AA1167" i="1"/>
  <c r="AA1163" i="1"/>
  <c r="AA1151" i="1"/>
  <c r="AA1143" i="1"/>
  <c r="AA1103" i="1"/>
  <c r="AA1178" i="1"/>
  <c r="AA1170" i="1"/>
  <c r="AA1162" i="1"/>
  <c r="AA1150" i="1"/>
  <c r="AA1146" i="1"/>
  <c r="AA1142" i="1"/>
  <c r="AA2572" i="1"/>
  <c r="AA1169" i="1"/>
  <c r="AA1161" i="1"/>
  <c r="AA1149" i="1"/>
  <c r="AA1145" i="1"/>
  <c r="AA1141" i="1"/>
  <c r="AA1113" i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7" i="2"/>
  <c r="Q157" i="2" s="1"/>
  <c r="R157" i="2" s="1"/>
  <c r="S157" i="2" s="1"/>
  <c r="O154" i="2"/>
  <c r="O148" i="2"/>
  <c r="Q148" i="2" s="1"/>
  <c r="R148" i="2" s="1"/>
  <c r="S148" i="2" s="1"/>
  <c r="O151" i="2"/>
  <c r="Q151" i="2" s="1"/>
  <c r="R151" i="2" s="1"/>
  <c r="S151" i="2" s="1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80" i="2"/>
  <c r="Q80" i="2" s="1"/>
  <c r="R80" i="2" s="1"/>
  <c r="S80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82" i="2"/>
  <c r="Q82" i="2" s="1"/>
  <c r="R82" i="2" s="1"/>
  <c r="S82" i="2" s="1"/>
  <c r="O69" i="2"/>
  <c r="Q69" i="2" s="1"/>
  <c r="R69" i="2" s="1"/>
  <c r="S69" i="2" s="1"/>
  <c r="O70" i="2"/>
  <c r="Q70" i="2" s="1"/>
  <c r="R70" i="2" s="1"/>
  <c r="S70" i="2" s="1"/>
  <c r="O145" i="2"/>
  <c r="Q145" i="2" s="1"/>
  <c r="R145" i="2" s="1"/>
  <c r="S145" i="2" s="1"/>
  <c r="O113" i="2"/>
  <c r="Q113" i="2" s="1"/>
  <c r="R113" i="2" s="1"/>
  <c r="S113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Z6098" i="1"/>
  <c r="O131" i="2"/>
  <c r="Q131" i="2" s="1"/>
  <c r="R131" i="2" s="1"/>
  <c r="S131" i="2" s="1"/>
  <c r="Z3901" i="1"/>
  <c r="O67" i="2"/>
  <c r="Q67" i="2" s="1"/>
  <c r="R67" i="2" s="1"/>
  <c r="S67" i="2" s="1"/>
  <c r="O19" i="2"/>
  <c r="Q19" i="2" s="1"/>
  <c r="R19" i="2" s="1"/>
  <c r="S19" i="2" s="1"/>
  <c r="O20" i="2"/>
  <c r="Q20" i="2" s="1"/>
  <c r="R20" i="2" s="1"/>
  <c r="S20" i="2" s="1"/>
  <c r="O62" i="2"/>
  <c r="X2538" i="1"/>
  <c r="Z2538" i="1" s="1"/>
  <c r="Z3343" i="1"/>
  <c r="O81" i="2"/>
  <c r="Q81" i="2" s="1"/>
  <c r="R81" i="2" s="1"/>
  <c r="S81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10" i="2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O2" i="2"/>
  <c r="Q2" i="2" s="1"/>
  <c r="R2" i="2" s="1"/>
  <c r="S2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O16" i="2"/>
  <c r="Q16" i="2" s="1"/>
  <c r="R16" i="2" s="1"/>
  <c r="S1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O125" i="2" s="1"/>
  <c r="Q125" i="2" s="1"/>
  <c r="R125" i="2" s="1"/>
  <c r="S125" i="2" s="1"/>
  <c r="X5937" i="1"/>
  <c r="Z5937" i="1" s="1"/>
  <c r="X6264" i="1"/>
  <c r="Z6264" i="1" s="1"/>
  <c r="X6184" i="1"/>
  <c r="Z6184" i="1" s="1"/>
  <c r="Z7152" i="1"/>
  <c r="O124" i="2"/>
  <c r="Q124" i="2" s="1"/>
  <c r="R124" i="2" s="1"/>
  <c r="S124" i="2" s="1"/>
  <c r="Q51" i="2" l="1"/>
  <c r="R51" i="2" s="1"/>
  <c r="S51" i="2" s="1"/>
  <c r="Q140" i="2"/>
  <c r="R140" i="2" s="1"/>
  <c r="S140" i="2" s="1"/>
  <c r="Q23" i="2"/>
  <c r="R23" i="2" s="1"/>
  <c r="S23" i="2" s="1"/>
  <c r="Q150" i="2"/>
  <c r="R150" i="2" s="1"/>
  <c r="S150" i="2" s="1"/>
  <c r="Q137" i="2"/>
  <c r="R137" i="2" s="1"/>
  <c r="S137" i="2" s="1"/>
  <c r="Q103" i="2"/>
  <c r="R103" i="2" s="1"/>
  <c r="S103" i="2" s="1"/>
  <c r="O159" i="2"/>
  <c r="O156" i="2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O133" i="2"/>
  <c r="Q133" i="2" s="1"/>
  <c r="R133" i="2" s="1"/>
  <c r="S133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59" i="2"/>
  <c r="R159" i="2" s="1"/>
  <c r="S159" i="2" s="1"/>
  <c r="Q156" i="2"/>
  <c r="R156" i="2" s="1"/>
  <c r="S156" i="2" s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63" i="2"/>
  <c r="R163" i="2" s="1"/>
  <c r="S163" i="2" s="1"/>
  <c r="Q104" i="2"/>
  <c r="R104" i="2" s="1"/>
  <c r="S104" i="2" s="1"/>
  <c r="Q102" i="2"/>
  <c r="R102" i="2" s="1"/>
  <c r="S102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00" i="2"/>
  <c r="R100" i="2" s="1"/>
  <c r="S100" i="2" s="1"/>
  <c r="Q129" i="2"/>
  <c r="R129" i="2" s="1"/>
  <c r="S129" i="2" s="1"/>
  <c r="Q7" i="2"/>
  <c r="R7" i="2" s="1"/>
  <c r="S7" i="2" s="1"/>
  <c r="Q153" i="2"/>
  <c r="R153" i="2" s="1"/>
  <c r="S153" i="2" s="1"/>
  <c r="Q10" i="2"/>
  <c r="R10" i="2" s="1"/>
  <c r="S10" i="2" s="1"/>
  <c r="Q21" i="2"/>
  <c r="R21" i="2" s="1"/>
  <c r="S21" i="2" s="1"/>
  <c r="Q120" i="2"/>
  <c r="R120" i="2" s="1"/>
  <c r="S120" i="2" s="1"/>
  <c r="Q161" i="2"/>
  <c r="R161" i="2" s="1"/>
  <c r="S161" i="2" s="1"/>
  <c r="Q146" i="2"/>
  <c r="R146" i="2" s="1"/>
  <c r="S146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Z1685" i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25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7385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O22" i="2" l="1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<sst xmlns="http://schemas.openxmlformats.org/spreadsheetml/2006/main" count="112277" uniqueCount="4501">
  <si>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</si>
  <si>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</si>
  <si>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</si>
  <si>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</si>
  <si>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</si>
  <si>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</si>
  <si>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</si>
  <si>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</si>
  <si>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</si>
  <si>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</si>
  <si>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</si>
  <si>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</si>
  <si>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</si>
  <si>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</si>
  <si>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</si>
  <si>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</si>
  <si>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</si>
  <si>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</si>
  <si>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</si>
  <si>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</si>
  <si>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</si>
  <si>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</si>
  <si>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</si>
  <si>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</si>
  <si>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</si>
  <si>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</si>
  <si>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</si>
  <si>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</si>
  <si>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</si>
  <si>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</si>
  <si>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</si>
  <si>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</si>
  <si>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</si>
  <si>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</si>
  <si>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</si>
  <si>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</si>
  <si>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</si>
  <si>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</si>
  <si>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</si>
  <si>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</si>
  <si>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</si>
  <si>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</si>
  <si>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</si>
  <si>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</si>
  <si>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</si>
  <si>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</si>
  <si>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</si>
  <si>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</si>
  <si>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</si>
  <si>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</si>
  <si>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</si>
  <si>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</si>
  <si>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</si>
  <si>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</si>
  <si>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</si>
  <si>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</si>
  <si>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</si>
  <si>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</si>
  <si>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</si>
  <si>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</si>
  <si>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</si>
  <si>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</si>
  <si>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</si>
  <si>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</si>
  <si>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</si>
  <si>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</si>
  <si>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</si>
  <si>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</si>
  <si>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</si>
  <si>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</si>
  <si>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</si>
  <si>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</si>
  <si>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</si>
  <si>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</si>
  <si>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</si>
  <si>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</si>
  <si>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</si>
  <si>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</si>
  <si>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</si>
  <si>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</si>
  <si>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</si>
  <si>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</si>
  <si>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</si>
  <si>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</si>
  <si>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</si>
  <si>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</si>
  <si>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</si>
  <si>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</si>
  <si>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</si>
  <si>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</si>
  <si>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</si>
  <si>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</si>
  <si>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</si>
  <si>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</si>
  <si>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</si>
  <si>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</si>
  <si>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</si>
  <si>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</si>
  <si>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</si>
  <si>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</si>
  <si>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</si>
  <si>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</si>
  <si>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</si>
  <si>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</si>
  <si>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</si>
  <si>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</si>
  <si>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</si>
  <si>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</si>
  <si>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</si>
  <si>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</si>
  <si>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</si>
  <si>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</si>
  <si>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</si>
  <si>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</si>
  <si>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</si>
  <si>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</si>
  <si>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</si>
  <si>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</si>
  <si>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</si>
  <si>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</si>
  <si>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</si>
  <si>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</si>
  <si>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</si>
  <si>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</si>
  <si>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</si>
  <si>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</si>
  <si>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</si>
  <si>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</si>
  <si>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</si>
  <si>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</si>
  <si>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</si>
  <si>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</si>
  <si>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</si>
  <si>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</si>
  <si>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</si>
  <si>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</si>
  <si>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</si>
  <si>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</si>
  <si>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</si>
  <si>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</si>
  <si>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</si>
  <si>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</si>
  <si>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</si>
  <si>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</si>
  <si>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</si>
  <si>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</si>
  <si>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</si>
  <si>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</si>
  <si>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</si>
  <si>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</si>
  <si>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</si>
  <si>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</si>
  <si>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</si>
  <si>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</si>
  <si>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</si>
  <si>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</si>
  <si>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</si>
  <si>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</si>
  <si>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</si>
  <si>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</si>
  <si>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</si>
  <si>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</si>
  <si>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</si>
  <si>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</si>
  <si>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</si>
  <si>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</si>
  <si>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</si>
  <si>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</si>
  <si>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</si>
  <si>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</si>
  <si>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</si>
  <si>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</si>
  <si>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</si>
  <si>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</si>
  <si>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</si>
  <si>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</si>
  <si>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</si>
  <si>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</si>
  <si>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</si>
  <si>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</si>
  <si>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</si>
  <si>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</si>
  <si>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</si>
  <si>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</si>
  <si>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</si>
  <si>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</si>
  <si>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</si>
  <si>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</si>
  <si>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</si>
  <si>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</si>
  <si>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</si>
  <si>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</si>
  <si>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</si>
  <si>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</si>
  <si>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</si>
  <si>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</si>
  <si>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</si>
  <si>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</si>
  <si>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</si>
  <si>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</si>
  <si>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</si>
  <si>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</si>
  <si>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</si>
  <si>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</si>
  <si>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</si>
  <si>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</si>
  <si>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</si>
  <si>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</si>
  <si>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</si>
  <si>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</si>
  <si>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</si>
  <si>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</si>
  <si>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</si>
  <si>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</si>
  <si>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</si>
  <si>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</si>
  <si>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</si>
  <si>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</si>
  <si>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</si>
  <si>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</si>
  <si>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</si>
  <si>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</si>
  <si>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</si>
  <si>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</si>
  <si>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</si>
  <si>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</si>
  <si>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</si>
  <si>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</si>
  <si>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</si>
  <si>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</si>
  <si>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</si>
  <si>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</si>
  <si>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</si>
  <si>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</si>
  <si>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</si>
  <si>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</si>
  <si>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</si>
  <si>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</si>
  <si>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</si>
  <si>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</si>
  <si>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</si>
  <si>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</si>
  <si>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</si>
  <si>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</si>
  <si>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</si>
  <si>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</si>
  <si>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</si>
  <si>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</si>
  <si>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</si>
  <si>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</si>
  <si>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</si>
  <si>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</si>
  <si>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</si>
  <si>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</si>
  <si>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</si>
  <si>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</si>
  <si>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</si>
  <si>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</si>
  <si>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</si>
  <si>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</si>
  <si>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</si>
  <si>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</si>
  <si>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</si>
  <si>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</si>
  <si>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</si>
  <si>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</si>
  <si>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</si>
  <si>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</si>
  <si>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</si>
  <si>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</si>
  <si>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</si>
  <si>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</si>
  <si>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</si>
  <si>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</si>
  <si>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</si>
  <si>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</si>
  <si>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</si>
  <si>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</si>
  <si>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</si>
  <si>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</si>
  <si>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</si>
  <si>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</si>
  <si>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</si>
  <si>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</si>
  <si>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</si>
  <si>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</si>
  <si>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</si>
  <si>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</si>
  <si>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</si>
  <si>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</si>
  <si>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</si>
  <si>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</si>
  <si>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</si>
  <si>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</si>
  <si>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</si>
  <si>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</si>
  <si>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</si>
  <si>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</si>
  <si>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</si>
  <si>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</si>
  <si>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</si>
  <si>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</si>
  <si>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</si>
  <si>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</si>
  <si>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</si>
  <si>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</si>
  <si>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</si>
  <si>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</si>
  <si>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</si>
  <si>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</si>
  <si>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</si>
  <si>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</si>
  <si>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</si>
  <si>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</si>
  <si>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</si>
  <si>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</si>
  <si>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</si>
  <si>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</si>
  <si>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</si>
  <si>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</si>
  <si>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</si>
  <si>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</si>
  <si>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</si>
  <si>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</si>
  <si>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</si>
  <si>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</si>
  <si>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</si>
  <si>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</si>
  <si>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</si>
  <si>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</si>
  <si>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</si>
  <si>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</si>
  <si>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</si>
  <si>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</si>
  <si>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</si>
  <si>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</si>
  <si>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</si>
  <si>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</si>
  <si>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</si>
  <si>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</si>
  <si>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</si>
  <si>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</si>
  <si>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</si>
  <si>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</si>
  <si>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</si>
  <si>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</si>
  <si>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</si>
  <si>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</si>
  <si>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</si>
  <si>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</si>
  <si>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</si>
  <si>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</si>
  <si>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</si>
  <si>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</si>
  <si>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</si>
  <si>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</si>
  <si>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</si>
  <si>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</si>
  <si>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</si>
  <si>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</si>
  <si>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</si>
  <si>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</si>
  <si>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</si>
  <si>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</si>
  <si>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</si>
  <si>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</si>
  <si>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</si>
  <si>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</si>
  <si>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</si>
  <si>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</si>
  <si>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</si>
  <si>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</si>
  <si>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</si>
  <si>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</si>
  <si>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</si>
  <si>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</si>
  <si>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</si>
  <si>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</si>
  <si>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</si>
  <si>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</si>
  <si>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</si>
  <si>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</si>
  <si>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</si>
  <si>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</si>
  <si>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</si>
  <si>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</si>
  <si>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</si>
  <si>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</si>
  <si>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</si>
  <si>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</si>
  <si>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</si>
  <si>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</si>
  <si>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</si>
  <si>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</si>
  <si>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</si>
  <si>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</si>
  <si>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</si>
  <si>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</si>
  <si>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</si>
  <si>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</si>
  <si>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</si>
  <si>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</si>
  <si>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</si>
  <si>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</si>
  <si>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</si>
  <si>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</si>
  <si>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</si>
  <si>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</si>
  <si>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</si>
  <si>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</si>
  <si>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</si>
  <si>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</si>
  <si>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</si>
  <si>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</si>
  <si>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</si>
  <si>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</si>
  <si>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</si>
  <si>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</si>
  <si>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</si>
  <si>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</si>
  <si>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</si>
  <si>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</si>
  <si>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</si>
  <si>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</si>
  <si>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</si>
  <si>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</si>
  <si>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</si>
  <si>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</si>
  <si>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</si>
  <si>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</si>
  <si>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</si>
  <si>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</si>
  <si>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</si>
  <si>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</si>
  <si>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</si>
  <si>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</si>
  <si>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</si>
  <si>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</si>
  <si>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</si>
  <si>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</si>
  <si>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</si>
  <si>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</si>
  <si>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</si>
  <si>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</si>
  <si>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</si>
  <si>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</si>
  <si>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</si>
  <si>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</si>
  <si>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</si>
  <si>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</si>
  <si>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</si>
  <si>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</si>
  <si>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</si>
  <si>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</si>
  <si>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</si>
  <si>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</si>
  <si>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</si>
  <si>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</si>
  <si>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</si>
  <si>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</si>
  <si>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</si>
  <si>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</si>
  <si>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</si>
  <si>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</si>
  <si>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</si>
  <si>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</si>
  <si>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</si>
  <si>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</si>
  <si>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</si>
  <si>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</si>
  <si>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</si>
  <si>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</si>
  <si>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</si>
  <si>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</si>
  <si>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</si>
  <si>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</si>
  <si>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</si>
  <si>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</si>
  <si>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</si>
  <si>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</si>
  <si>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</si>
  <si>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</si>
  <si>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</si>
  <si>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</si>
  <si>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</si>
  <si>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</si>
  <si>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</si>
  <si>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</si>
  <si>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</si>
  <si>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</si>
  <si>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</si>
  <si>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</si>
  <si>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</si>
  <si>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</si>
  <si>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</si>
  <si>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</si>
  <si>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</si>
  <si>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</si>
  <si>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</si>
  <si>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</si>
  <si>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</si>
  <si>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</si>
  <si>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</si>
  <si>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</si>
  <si>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</si>
  <si>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</si>
  <si>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</si>
  <si>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</si>
  <si>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</si>
  <si>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</si>
  <si>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</si>
  <si>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</si>
  <si>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</si>
  <si>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</si>
  <si>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</si>
  <si>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</si>
  <si>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</si>
  <si>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</si>
  <si>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</si>
  <si>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</si>
  <si>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</si>
  <si>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</si>
  <si>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</si>
  <si>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</si>
  <si>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</si>
  <si>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</si>
  <si>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</si>
  <si>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</si>
  <si>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</si>
  <si>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</si>
  <si>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</si>
  <si>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</si>
  <si>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</si>
  <si>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</si>
  <si>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</si>
  <si>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</si>
  <si>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</si>
  <si>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</si>
  <si>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</si>
  <si>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</si>
  <si>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</si>
  <si>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</si>
  <si>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</si>
  <si>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</si>
  <si>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</si>
  <si>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</si>
  <si>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</si>
  <si>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</si>
  <si>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</si>
  <si>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</si>
  <si>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</si>
  <si>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</si>
  <si>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</si>
  <si>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</si>
  <si>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</si>
  <si>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</si>
  <si>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</si>
  <si>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</si>
  <si>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</si>
  <si>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</si>
  <si>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</si>
  <si>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</si>
  <si>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</si>
  <si>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</si>
  <si>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</si>
  <si>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</si>
  <si>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</si>
  <si>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</si>
  <si>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</si>
  <si>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</si>
  <si>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</si>
  <si>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</si>
  <si>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</si>
  <si>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</si>
  <si>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</si>
  <si>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</si>
  <si>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</si>
  <si>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</si>
  <si>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</si>
  <si>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</si>
  <si>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</si>
  <si>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</si>
  <si>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</si>
  <si>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</si>
  <si>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</si>
  <si>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</si>
  <si>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</si>
  <si>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</si>
  <si>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</si>
  <si>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</si>
  <si>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</si>
  <si>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</si>
  <si>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</si>
  <si>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</si>
  <si>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</si>
  <si>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</si>
  <si>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</si>
  <si>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</si>
  <si>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</si>
  <si>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</si>
  <si>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</si>
  <si>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</si>
  <si>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</si>
  <si>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</si>
  <si>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</si>
  <si>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</si>
  <si>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</si>
  <si>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</si>
  <si>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</si>
  <si>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</si>
  <si>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</si>
  <si>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</si>
  <si>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</si>
  <si>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</si>
  <si>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</si>
  <si>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</si>
  <si>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</si>
  <si>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</si>
  <si>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</si>
  <si>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</si>
  <si>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</si>
  <si>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</si>
  <si>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</si>
  <si>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</si>
  <si>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</si>
  <si>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</si>
  <si>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</si>
  <si>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</si>
  <si>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</si>
  <si>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</si>
  <si>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</si>
  <si>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</si>
  <si>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</si>
  <si>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</si>
  <si>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</si>
  <si>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</si>
  <si>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</si>
  <si>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</si>
  <si>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</si>
  <si>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</si>
  <si>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</si>
  <si>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</si>
  <si>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</si>
  <si>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</si>
  <si>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</si>
  <si>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</si>
  <si>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</si>
  <si>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</si>
  <si>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</si>
  <si>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</si>
  <si>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</si>
  <si>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</si>
  <si>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</si>
  <si>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</si>
  <si>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</si>
  <si>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</si>
  <si>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</si>
  <si>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</si>
  <si>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</si>
  <si>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</si>
  <si>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</si>
  <si>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</si>
  <si>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</si>
  <si>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</si>
  <si>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</si>
  <si>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</si>
  <si>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</si>
  <si>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</si>
  <si>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</si>
  <si>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</si>
  <si>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</si>
  <si>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</si>
  <si>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</si>
  <si>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</si>
  <si>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</si>
  <si>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</si>
  <si>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</si>
  <si>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</si>
  <si>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</si>
  <si>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</si>
  <si>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</si>
  <si>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</si>
  <si>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</si>
  <si>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</si>
  <si>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</si>
  <si>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</si>
  <si>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</si>
  <si>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</si>
  <si>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</si>
  <si>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</si>
  <si>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</si>
  <si>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</si>
  <si>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</si>
  <si>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</si>
  <si>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</si>
  <si>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</si>
  <si>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</si>
  <si>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</si>
  <si>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</si>
  <si>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</si>
  <si>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</si>
  <si>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</si>
  <si>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</si>
  <si>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</si>
  <si>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</si>
  <si>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</si>
  <si>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</si>
  <si>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</si>
  <si>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</si>
  <si>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</si>
  <si>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</si>
  <si>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</si>
  <si>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</si>
  <si>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</si>
  <si>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</si>
  <si>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</si>
  <si>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</si>
  <si>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</si>
  <si>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</si>
  <si>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</si>
  <si>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</si>
  <si>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</si>
  <si>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</si>
  <si>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</si>
  <si>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</si>
  <si>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</si>
  <si>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</si>
  <si>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</si>
  <si>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</si>
  <si>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</si>
  <si>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</si>
  <si>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</si>
  <si>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</si>
  <si>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</si>
  <si>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</si>
  <si>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</si>
  <si>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</si>
  <si>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</si>
  <si>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</si>
  <si>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</si>
  <si>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</si>
  <si>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</si>
  <si>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</si>
  <si>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</si>
  <si>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</si>
  <si>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</si>
  <si>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</si>
  <si>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</si>
  <si>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</si>
  <si>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</si>
  <si>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</si>
  <si>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</si>
  <si>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</si>
  <si>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</si>
  <si>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</si>
  <si>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</si>
  <si>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</si>
  <si>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</si>
  <si>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</si>
  <si>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</si>
  <si>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</si>
  <si>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</si>
  <si>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</si>
  <si>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</si>
  <si>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</si>
  <si>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</si>
  <si>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</si>
  <si>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</si>
  <si>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</si>
  <si>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</si>
  <si>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</si>
  <si>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</si>
  <si>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</si>
  <si>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</si>
  <si>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</si>
  <si>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</si>
  <si>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</si>
  <si>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</si>
  <si>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</si>
  <si>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</si>
  <si>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</si>
  <si>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</si>
  <si>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</si>
  <si>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</si>
  <si>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</si>
  <si>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</si>
  <si>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</si>
  <si>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</si>
  <si>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</si>
  <si>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</si>
  <si>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</si>
  <si>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</si>
  <si>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</si>
  <si>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</si>
  <si>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</si>
  <si>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</si>
  <si>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</si>
  <si>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</si>
  <si>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</si>
  <si>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</si>
  <si>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</si>
  <si>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</si>
  <si>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</si>
  <si>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</si>
  <si>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</si>
  <si>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</si>
  <si>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</si>
  <si>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</si>
  <si>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</si>
  <si>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</si>
  <si>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</si>
  <si>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</si>
  <si>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</si>
  <si>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</si>
  <si>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</si>
  <si>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</si>
  <si>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</si>
  <si>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</si>
  <si>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</si>
  <si>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</si>
  <si>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</si>
  <si>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</si>
  <si>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</si>
  <si>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</si>
  <si>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</si>
  <si>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</si>
  <si>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</si>
  <si>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</si>
  <si>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</si>
  <si>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</si>
  <si>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</si>
  <si>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</si>
  <si>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</si>
  <si>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</si>
  <si>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</si>
  <si>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</si>
  <si>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</si>
  <si>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</si>
  <si>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</si>
  <si>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</si>
  <si>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</si>
  <si>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</si>
  <si>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</si>
  <si>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</si>
  <si>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</si>
  <si>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</si>
  <si>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</si>
  <si>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</si>
  <si>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</si>
  <si>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</si>
  <si>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</si>
  <si>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</si>
  <si>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</si>
  <si>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</si>
  <si>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</si>
  <si>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</si>
  <si>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</si>
  <si>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</si>
  <si>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</si>
  <si>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</si>
  <si>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</si>
  <si>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</si>
  <si>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</si>
  <si>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</si>
  <si>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</si>
  <si>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</si>
  <si>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</si>
  <si>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</si>
  <si>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</si>
  <si>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</si>
  <si>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</si>
  <si>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</si>
  <si>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</si>
  <si>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</si>
  <si>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</si>
  <si>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</si>
  <si>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</si>
  <si>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</si>
  <si>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</si>
  <si>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</si>
  <si>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</si>
  <si>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</si>
  <si>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</si>
  <si>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</si>
  <si>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</si>
  <si>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</si>
  <si>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</si>
  <si>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</si>
  <si>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</si>
  <si>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</si>
  <si>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</si>
  <si>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</si>
  <si>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</si>
  <si>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</si>
  <si>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</si>
  <si>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</si>
  <si>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</si>
  <si>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</si>
  <si>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</si>
  <si>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</si>
  <si>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</si>
  <si>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</si>
  <si>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</si>
  <si>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</si>
  <si>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</si>
  <si>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</si>
  <si>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</si>
  <si>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</si>
  <si>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</si>
  <si>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</si>
  <si>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</si>
  <si>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</si>
  <si>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</si>
  <si>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</si>
  <si>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</si>
  <si>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</si>
  <si>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</si>
  <si>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</si>
  <si>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</si>
  <si>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</si>
  <si>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</si>
  <si>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</si>
  <si>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</si>
  <si>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</si>
  <si>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</si>
  <si>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</si>
  <si>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</si>
  <si>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</si>
  <si>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</si>
  <si>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</si>
  <si>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</si>
  <si>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</si>
  <si>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</si>
  <si>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</si>
  <si>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</si>
  <si>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</si>
  <si>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</si>
  <si>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</si>
  <si>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</si>
  <si>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</si>
  <si>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</si>
  <si>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</si>
  <si>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</si>
  <si>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</si>
  <si>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</si>
  <si>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</si>
  <si>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</si>
  <si>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</si>
  <si>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</si>
  <si>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</si>
  <si>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</si>
  <si>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</si>
  <si>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</si>
  <si>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</si>
  <si>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</si>
  <si>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</si>
  <si>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</si>
  <si>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</si>
  <si>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</si>
  <si>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</si>
  <si>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</si>
  <si>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</si>
  <si>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</si>
  <si>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</si>
  <si>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</si>
  <si>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</si>
  <si>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</si>
  <si>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</si>
  <si>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</si>
  <si>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</si>
  <si>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</si>
  <si>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</si>
  <si>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</si>
  <si>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</si>
  <si>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</si>
  <si>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</si>
  <si>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</si>
  <si>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</si>
  <si>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</si>
  <si>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</si>
  <si>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</si>
  <si>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</si>
  <si>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</si>
  <si>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</si>
  <si>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</si>
  <si>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</si>
  <si>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</si>
  <si>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</si>
  <si>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</si>
  <si>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</si>
  <si>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</si>
  <si>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</si>
  <si>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</si>
  <si>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</si>
  <si>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</si>
  <si>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</si>
  <si>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</si>
  <si>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</si>
  <si>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</si>
  <si>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</si>
  <si>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</si>
  <si>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</si>
  <si>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</si>
  <si>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</si>
  <si>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</si>
  <si>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</si>
  <si>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</si>
  <si>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</si>
  <si>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</si>
  <si>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</si>
  <si>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</si>
  <si>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</si>
  <si>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</si>
  <si>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</si>
  <si>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</si>
  <si>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</si>
  <si>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</si>
  <si>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</si>
  <si>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</si>
  <si>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</si>
  <si>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</si>
  <si>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</si>
  <si>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</si>
  <si>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</si>
  <si>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</si>
  <si>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</si>
  <si>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</si>
  <si>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</si>
  <si>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</si>
  <si>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</si>
  <si>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</si>
  <si>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</si>
  <si>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</si>
  <si>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</si>
  <si>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</si>
  <si>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</si>
  <si>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</si>
  <si>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</si>
  <si>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</si>
  <si>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</si>
  <si>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</si>
  <si>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</si>
  <si>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</si>
  <si>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</si>
  <si>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</si>
  <si>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</si>
  <si>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</si>
  <si>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</si>
  <si>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</si>
  <si>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</si>
  <si>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</si>
  <si>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</si>
  <si>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</si>
  <si>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</si>
  <si>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</si>
  <si>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</si>
  <si>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</si>
  <si>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</si>
  <si>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</si>
  <si>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</si>
  <si>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</si>
  <si>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</si>
  <si>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</si>
  <si>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</si>
  <si>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</si>
  <si>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</si>
  <si>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</si>
  <si>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</si>
  <si>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</si>
  <si>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</si>
  <si>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</si>
  <si>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</si>
  <si>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</si>
  <si>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</si>
  <si>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</si>
  <si>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</si>
  <si>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</si>
  <si>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</si>
  <si>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</si>
  <si>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</si>
  <si>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</si>
  <si>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</si>
  <si>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</si>
  <si>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</si>
  <si>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</si>
  <si>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</si>
  <si>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</si>
  <si>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</si>
  <si>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</si>
  <si>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</si>
  <si>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</si>
  <si>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</si>
  <si>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</si>
  <si>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</si>
  <si>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</si>
  <si>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</si>
  <si>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</si>
  <si>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</si>
  <si>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</si>
  <si>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</si>
  <si>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</si>
  <si>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</si>
  <si>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</si>
  <si>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</si>
  <si>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</si>
  <si>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</si>
  <si>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</si>
  <si>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</si>
  <si>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</si>
  <si>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</si>
  <si>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</si>
  <si>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</si>
  <si>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</si>
  <si>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</si>
  <si>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</si>
  <si>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</si>
  <si>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</si>
  <si>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</si>
  <si>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</si>
  <si>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</si>
  <si>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</si>
  <si>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</si>
  <si>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</si>
  <si>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</si>
  <si>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</si>
  <si>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</si>
  <si>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</si>
  <si>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</si>
  <si>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</si>
  <si>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</si>
  <si>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</si>
  <si>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</si>
  <si>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</si>
  <si>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</si>
  <si>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</si>
  <si>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</si>
  <si>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</si>
  <si>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</si>
  <si>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</si>
  <si>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</si>
  <si>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</si>
  <si>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</si>
  <si>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</si>
  <si>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</si>
  <si>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</si>
  <si>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</si>
  <si>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</si>
  <si>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</si>
  <si>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</si>
  <si>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</si>
  <si>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</si>
  <si>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</si>
  <si>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</si>
  <si>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</si>
  <si>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</si>
  <si>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</si>
  <si>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</si>
  <si>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</si>
  <si>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</si>
  <si>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</si>
  <si>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</si>
  <si>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</si>
  <si>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</si>
  <si>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</si>
  <si>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</si>
  <si>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</si>
  <si>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</si>
  <si>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</si>
  <si>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</si>
  <si>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</si>
  <si>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</si>
  <si>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</si>
  <si>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</si>
  <si>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</si>
  <si>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</si>
  <si>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</si>
  <si>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</si>
  <si>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</si>
  <si>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</si>
  <si>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</si>
  <si>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</si>
  <si>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</si>
  <si>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</si>
  <si>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</si>
  <si>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</si>
  <si>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</si>
  <si>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</si>
  <si>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</si>
  <si>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</si>
  <si>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</si>
  <si>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</si>
  <si>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</si>
  <si>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</si>
  <si>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</si>
  <si>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</si>
  <si>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</si>
  <si>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</si>
  <si>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</si>
  <si>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</si>
  <si>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</si>
  <si>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</si>
  <si>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</si>
  <si>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</si>
  <si>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</si>
  <si>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</si>
  <si>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</si>
  <si>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</si>
  <si>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</si>
  <si>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</si>
  <si>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</si>
  <si>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</si>
  <si>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</si>
  <si>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</si>
  <si>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</si>
  <si>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</si>
  <si>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</si>
  <si>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</si>
  <si>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</si>
  <si>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</si>
  <si>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</si>
  <si>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</si>
  <si>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</si>
  <si>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</si>
  <si>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</si>
  <si>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</si>
  <si>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</si>
  <si>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</si>
  <si>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</si>
  <si>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</si>
  <si>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</si>
  <si>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</si>
  <si>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</si>
  <si>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</si>
  <si>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</si>
  <si>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</si>
  <si>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</si>
  <si>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</si>
  <si>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</si>
  <si>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</si>
  <si>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</si>
  <si>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</si>
  <si>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</si>
  <si>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</si>
  <si>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</si>
  <si>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</si>
  <si>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</si>
  <si>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</si>
  <si>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</si>
  <si>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</si>
  <si>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</si>
  <si>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</si>
  <si>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</si>
  <si>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</si>
  <si>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</si>
  <si>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</si>
  <si>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</si>
  <si>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</si>
  <si>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</si>
  <si>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</si>
  <si>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</si>
  <si>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</si>
  <si>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</si>
  <si>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</si>
  <si>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</si>
  <si>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</si>
  <si>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</si>
  <si>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</si>
  <si>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</si>
  <si>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</si>
  <si>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</si>
  <si>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</si>
  <si>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</si>
  <si>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</si>
  <si>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</si>
  <si>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</si>
  <si>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</si>
  <si>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</si>
  <si>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</si>
  <si>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</si>
  <si>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</si>
  <si>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</si>
  <si>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</si>
  <si>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</si>
  <si>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</si>
  <si>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</si>
  <si>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</si>
  <si>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</si>
  <si>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</si>
  <si>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</si>
  <si>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</si>
  <si>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</si>
  <si>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</si>
  <si>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</si>
  <si>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</si>
  <si>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</si>
  <si>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</si>
  <si>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</si>
  <si>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</si>
  <si>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</si>
  <si>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</si>
  <si>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</si>
  <si>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</si>
  <si>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</si>
  <si>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</si>
  <si>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</si>
  <si>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</si>
  <si>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</si>
  <si>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</si>
  <si>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</si>
  <si>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</si>
  <si>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</si>
  <si>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</si>
  <si>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</si>
  <si>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</si>
  <si>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</si>
  <si>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</si>
  <si>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</si>
  <si>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</si>
  <si>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</si>
  <si>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</si>
  <si>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</si>
  <si>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</si>
  <si>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</si>
  <si>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</si>
  <si>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</si>
  <si>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</si>
  <si>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</si>
  <si>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</si>
  <si>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</si>
  <si>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</si>
  <si>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</si>
  <si>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</si>
  <si>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</si>
  <si>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</si>
  <si>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</si>
  <si>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</si>
  <si>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</si>
  <si>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</si>
  <si>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</si>
  <si>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</si>
  <si>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</si>
  <si>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</si>
  <si>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</si>
  <si>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</si>
  <si>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</si>
  <si>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</si>
  <si>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</si>
  <si>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</si>
  <si>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</si>
  <si>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</si>
  <si>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</si>
  <si>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</si>
  <si>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</si>
  <si>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</si>
  <si>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</si>
  <si>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</si>
  <si>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</si>
  <si>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</si>
  <si>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</si>
  <si>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</si>
  <si>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</si>
  <si>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</si>
  <si>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</si>
  <si>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</si>
  <si>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</si>
  <si>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</si>
  <si>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</si>
  <si>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</si>
  <si>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</si>
  <si>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</si>
  <si>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</si>
  <si>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</si>
  <si>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</si>
  <si>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</si>
  <si>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</si>
  <si>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</si>
  <si>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</si>
  <si>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</si>
  <si>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</si>
  <si>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</si>
  <si>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</si>
  <si>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</si>
  <si>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</si>
  <si>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</si>
  <si>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</si>
  <si>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</si>
  <si>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</si>
  <si>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</si>
  <si>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</si>
  <si>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</si>
  <si>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</si>
  <si>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</si>
  <si>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</si>
  <si>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</si>
  <si>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</si>
  <si>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</si>
  <si>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</si>
  <si>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</si>
  <si>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</si>
  <si>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</si>
  <si>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</si>
  <si>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</si>
  <si>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</si>
  <si>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</si>
  <si>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</si>
  <si>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</si>
  <si>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</si>
  <si>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</si>
  <si>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</si>
  <si>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</si>
  <si>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</si>
  <si>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</si>
  <si>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</si>
  <si>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</si>
  <si>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</si>
  <si>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</si>
  <si>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</si>
  <si>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</si>
  <si>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</si>
  <si>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</si>
  <si>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</si>
  <si>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</si>
  <si>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</si>
  <si>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</si>
  <si>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</si>
  <si>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</si>
  <si>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</si>
  <si>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</si>
  <si>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</si>
  <si>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</si>
  <si>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</si>
  <si>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</si>
  <si>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</si>
  <si>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</si>
  <si>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</si>
  <si>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</si>
  <si>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</si>
  <si>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</si>
  <si>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</si>
  <si>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</si>
  <si>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</si>
  <si>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</si>
  <si>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</si>
  <si>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</si>
  <si>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</si>
  <si>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</si>
  <si>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</si>
  <si>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</si>
  <si>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</si>
  <si>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</si>
  <si>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</si>
  <si>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</si>
  <si>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</si>
  <si>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</si>
  <si>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</si>
  <si>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</si>
  <si>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</si>
  <si>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</si>
  <si>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</si>
  <si>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</si>
  <si>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</si>
  <si>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</si>
  <si>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</si>
  <si>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</si>
  <si>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</si>
  <si>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</si>
  <si>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</si>
  <si>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</si>
  <si>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</si>
  <si>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</si>
  <si>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</si>
  <si>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</si>
  <si>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</si>
  <si>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</si>
  <si>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</si>
  <si>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</si>
  <si>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</si>
  <si>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</si>
  <si>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</si>
  <si>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</si>
  <si>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</si>
  <si>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</si>
  <si>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</si>
  <si>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</si>
  <si>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</si>
  <si>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</si>
  <si>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</si>
  <si>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</si>
  <si>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</si>
  <si>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</si>
  <si>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</si>
  <si>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</si>
  <si>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</si>
  <si>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</si>
  <si>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</si>
  <si>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</si>
  <si>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</si>
  <si>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</si>
  <si>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</si>
  <si>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</si>
  <si>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</si>
  <si>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</si>
  <si>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</si>
  <si>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</si>
  <si>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</si>
  <si>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</si>
  <si>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</si>
  <si>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</si>
  <si>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</si>
  <si>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</si>
  <si>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</si>
  <si>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</si>
  <si>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</si>
  <si>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</si>
  <si>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</si>
  <si>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</si>
  <si>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</si>
  <si>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</si>
  <si>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</si>
  <si>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</si>
  <si>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</si>
  <si>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</si>
  <si>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</si>
  <si>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</si>
  <si>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</si>
  <si>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</si>
  <si>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</si>
  <si>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</si>
  <si>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</si>
  <si>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</si>
  <si>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</si>
  <si>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</si>
  <si>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</si>
  <si>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</si>
  <si>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</si>
  <si>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</si>
  <si>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</si>
  <si>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</si>
  <si>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</si>
  <si>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</si>
  <si>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</si>
  <si>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</si>
  <si>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</si>
  <si>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</si>
  <si>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</si>
  <si>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</si>
  <si>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</si>
  <si>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</si>
  <si>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</si>
  <si>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</si>
  <si>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</si>
  <si>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</si>
  <si>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</si>
  <si>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</si>
  <si>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</si>
  <si>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</si>
  <si>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</si>
  <si>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</si>
  <si>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</si>
  <si>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</si>
  <si>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</si>
  <si>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</si>
  <si>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</si>
  <si>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</si>
  <si>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</si>
  <si>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</si>
  <si>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</si>
  <si>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</si>
  <si>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</si>
  <si>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</si>
  <si>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</si>
  <si>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</si>
  <si>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</si>
  <si>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</si>
  <si>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</si>
  <si>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</si>
  <si>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</si>
  <si>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</si>
  <si>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</si>
  <si>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</si>
  <si>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</si>
  <si>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</si>
  <si>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</si>
  <si>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</si>
  <si>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</si>
  <si>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</si>
  <si>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</si>
  <si>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</si>
  <si>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</si>
  <si>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</si>
  <si>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</si>
  <si>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</si>
  <si>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</si>
  <si>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</si>
  <si>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</si>
  <si>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</si>
  <si>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</si>
  <si>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</si>
  <si>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</si>
  <si>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</si>
  <si>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</si>
  <si>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</si>
  <si>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</si>
  <si>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</si>
  <si>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</si>
  <si>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</si>
  <si>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</si>
  <si>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</si>
  <si>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</si>
  <si>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</si>
  <si>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</si>
  <si>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</si>
  <si>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</si>
  <si>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</si>
  <si>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</si>
  <si>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</si>
  <si>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</si>
  <si>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</si>
  <si>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</si>
  <si>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</si>
  <si>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</si>
  <si>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</si>
  <si>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</si>
  <si>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</si>
  <si>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</si>
  <si>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</si>
  <si>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</si>
  <si>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</si>
  <si>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</si>
  <si>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</si>
  <si>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</si>
  <si>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</si>
  <si>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</si>
  <si>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</si>
  <si>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</si>
  <si>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</si>
  <si>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</si>
  <si>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</si>
  <si>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</si>
  <si>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</si>
  <si>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</si>
  <si>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</si>
  <si>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</si>
  <si>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</si>
  <si>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</si>
  <si>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</si>
  <si>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</si>
  <si>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</si>
  <si>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</si>
  <si>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</si>
  <si>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</si>
  <si>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</si>
  <si>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</si>
  <si>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</si>
  <si>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</si>
  <si>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</si>
  <si>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</si>
  <si>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</si>
  <si>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</si>
  <si>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</si>
  <si>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</si>
  <si>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</si>
  <si>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</si>
  <si>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</si>
  <si>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</si>
  <si>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</si>
  <si>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</si>
  <si>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</si>
  <si>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</si>
  <si>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</si>
  <si>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</si>
  <si>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</si>
  <si>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</si>
  <si>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</si>
  <si>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</si>
  <si>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</si>
  <si>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</si>
  <si>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</si>
  <si>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</si>
  <si>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</si>
  <si>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</si>
  <si>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</si>
  <si>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</si>
  <si>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</si>
  <si>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</si>
  <si>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</si>
  <si>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</si>
  <si>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</si>
  <si>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</si>
  <si>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</si>
  <si>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</si>
  <si>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</si>
  <si>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</si>
  <si>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</si>
  <si>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</si>
  <si>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</si>
  <si>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</si>
  <si>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</si>
  <si>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</si>
  <si>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</si>
  <si>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</si>
  <si>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</si>
  <si>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</si>
  <si>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</si>
  <si>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</si>
  <si>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</si>
  <si>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</si>
  <si>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</si>
  <si>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</si>
  <si>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</si>
  <si>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</si>
  <si>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</si>
  <si>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</si>
  <si>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</si>
  <si>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</si>
  <si>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</si>
  <si>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</si>
  <si>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</si>
  <si>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</si>
  <si>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</si>
  <si>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</si>
  <si>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</si>
  <si>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</si>
  <si>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</si>
  <si>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</si>
  <si>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</si>
  <si>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</si>
  <si>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</si>
  <si>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</si>
  <si>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</si>
  <si>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</si>
  <si>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</si>
  <si>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</si>
  <si>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</si>
  <si>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</si>
  <si>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</si>
  <si>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</si>
  <si>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</si>
  <si>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</si>
  <si>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</si>
  <si>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</si>
  <si>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</si>
  <si>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</si>
  <si>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</si>
  <si>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</si>
  <si>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</si>
  <si>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</si>
  <si>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</si>
  <si>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</si>
  <si>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</si>
  <si>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</si>
  <si>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</si>
  <si>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</si>
  <si>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</si>
  <si>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</si>
  <si>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</si>
  <si>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</si>
  <si>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</si>
  <si>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</si>
  <si>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</si>
  <si>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</si>
  <si>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</si>
  <si>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</si>
  <si>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</si>
  <si>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</si>
  <si>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</si>
  <si>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</si>
  <si>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</si>
  <si>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</si>
  <si>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</si>
  <si>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</si>
  <si>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</si>
  <si>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</si>
  <si>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</si>
  <si>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</si>
  <si>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</si>
  <si>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</si>
  <si>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</si>
  <si>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</si>
  <si>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</si>
  <si>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</si>
  <si>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</si>
  <si>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</si>
  <si>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</si>
  <si>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</si>
  <si>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</si>
  <si>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</si>
  <si>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</si>
  <si>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</si>
  <si>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</si>
  <si>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</si>
  <si>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</si>
  <si>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</si>
  <si>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</si>
  <si>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</si>
  <si>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</si>
  <si>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</si>
  <si>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</si>
  <si>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</si>
  <si>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</si>
  <si>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</si>
  <si>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</si>
  <si>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</si>
  <si>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</si>
  <si>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</si>
  <si>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</si>
  <si>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</si>
  <si>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</si>
  <si>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</si>
  <si>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</si>
  <si>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</si>
  <si>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</si>
  <si>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</si>
  <si>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</si>
  <si>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</si>
  <si>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</si>
  <si>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</si>
  <si>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</si>
  <si>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</si>
  <si>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</si>
  <si>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</si>
  <si>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</si>
  <si>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</si>
  <si>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</si>
  <si>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</si>
  <si>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</si>
  <si>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</si>
  <si>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</si>
  <si>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</si>
  <si>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</si>
  <si>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</si>
  <si>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</si>
  <si>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</si>
  <si>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</si>
  <si>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</si>
  <si>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</si>
  <si>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</si>
  <si>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</si>
  <si>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</si>
  <si>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</si>
  <si>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</si>
  <si>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</si>
  <si>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</si>
  <si>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</si>
  <si>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</si>
  <si>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</si>
  <si>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</si>
  <si>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</si>
  <si>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</si>
  <si>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</si>
  <si>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</si>
  <si>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</si>
  <si>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</si>
  <si>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</si>
  <si>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</si>
  <si>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</si>
  <si>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</si>
  <si>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</si>
  <si>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</si>
  <si>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</si>
  <si>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</si>
  <si>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</si>
  <si>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</si>
  <si>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</si>
  <si>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</si>
  <si>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</si>
  <si>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</si>
  <si>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</si>
  <si>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</si>
  <si>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</si>
  <si>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</si>
  <si>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</si>
  <si>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</si>
  <si>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</si>
  <si>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</si>
  <si>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</si>
  <si>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</si>
  <si>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</si>
  <si>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</si>
  <si>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</si>
  <si>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</si>
  <si>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</si>
  <si>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</si>
  <si>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</si>
  <si>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</si>
  <si>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</si>
  <si>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</si>
  <si>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</si>
  <si>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</si>
  <si>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</si>
  <si>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</si>
  <si>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</si>
  <si>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</si>
  <si>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</si>
  <si>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</si>
  <si>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</si>
  <si>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</si>
  <si>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</si>
  <si>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</si>
  <si>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</si>
  <si>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</si>
  <si>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</si>
  <si>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</si>
  <si>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</si>
  <si>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</si>
  <si>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</si>
  <si>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</si>
  <si>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</si>
  <si>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</si>
  <si>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</si>
  <si>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</si>
  <si>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</si>
  <si>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</si>
  <si>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</si>
  <si>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</si>
  <si>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</si>
  <si>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</si>
  <si>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</si>
  <si>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</si>
  <si>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</si>
  <si>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</si>
  <si>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</si>
  <si>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</si>
  <si>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</si>
  <si>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</si>
  <si>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</si>
  <si>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</si>
  <si>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</si>
  <si>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</si>
  <si>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</si>
  <si>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</si>
  <si>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</si>
  <si>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</si>
  <si>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</si>
  <si>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</si>
  <si>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</si>
  <si>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</si>
  <si>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</si>
  <si>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</si>
  <si>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</si>
  <si>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</si>
  <si>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</si>
  <si>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</si>
  <si>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</si>
  <si>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</si>
  <si>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</si>
  <si>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</si>
  <si>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</si>
  <si>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</si>
  <si>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</si>
  <si>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</si>
  <si>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</si>
  <si>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</si>
  <si>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</si>
  <si>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</si>
  <si>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</si>
  <si>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</si>
  <si>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</si>
  <si>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</si>
  <si>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</si>
  <si>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</si>
  <si>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</si>
  <si>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</si>
  <si>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</si>
  <si>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</si>
  <si>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</si>
  <si>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</si>
  <si>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</si>
  <si>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</si>
  <si>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</si>
  <si>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</si>
  <si>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</si>
  <si>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</si>
  <si>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</si>
  <si>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</si>
  <si>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</si>
  <si>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</si>
  <si>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</si>
  <si>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</si>
  <si>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</si>
  <si>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</si>
  <si>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</si>
  <si>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</si>
  <si>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</si>
  <si>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</si>
  <si>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</si>
  <si>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</si>
  <si>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</si>
  <si>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</si>
  <si>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</si>
  <si>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</si>
  <si>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</si>
  <si>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</si>
  <si>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</si>
  <si>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</si>
  <si>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</si>
  <si>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</si>
  <si>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</si>
  <si>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</si>
  <si>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</si>
  <si>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</si>
  <si>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</si>
  <si>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</si>
  <si>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</si>
  <si>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</si>
  <si>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</si>
  <si>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</si>
  <si>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</si>
  <si>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</si>
  <si>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</si>
  <si>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</si>
  <si>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</si>
  <si>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</si>
  <si>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</si>
  <si>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</si>
  <si>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</si>
  <si>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</si>
  <si>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</si>
  <si>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</si>
  <si>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</si>
  <si>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</si>
  <si>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</si>
  <si>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</si>
  <si>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</si>
  <si>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</si>
  <si>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</si>
  <si>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</si>
  <si>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</si>
  <si>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</si>
  <si>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</si>
  <si>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</si>
  <si>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</si>
  <si>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</si>
  <si>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</si>
  <si>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</si>
  <si>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</si>
  <si>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</si>
  <si>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</si>
  <si>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</si>
  <si>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</si>
  <si>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</si>
  <si>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</si>
  <si>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</si>
  <si>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</si>
  <si>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</si>
  <si>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</si>
  <si>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</si>
  <si>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</si>
  <si>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</si>
  <si>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</si>
  <si>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</si>
  <si>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</si>
  <si>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</si>
  <si>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</si>
  <si>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</si>
  <si>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</si>
  <si>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</si>
  <si>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</si>
  <si>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</si>
  <si>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</si>
  <si>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</si>
  <si>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</si>
  <si>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</si>
  <si>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</si>
  <si>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</si>
  <si>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</si>
  <si>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</si>
  <si>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</si>
  <si>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</si>
  <si>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</si>
  <si>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</si>
  <si>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</si>
  <si>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</si>
  <si>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</si>
  <si>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</si>
  <si>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</si>
  <si>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</si>
  <si>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</si>
  <si>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</si>
  <si>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</si>
  <si>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</si>
  <si>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</si>
  <si>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</si>
  <si>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</si>
  <si>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</si>
  <si>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</si>
  <si>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</si>
  <si>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</si>
  <si>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</si>
  <si>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</si>
  <si>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</si>
  <si>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</si>
  <si>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</si>
  <si>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</si>
  <si>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</si>
  <si>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</si>
  <si>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</si>
  <si>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</si>
  <si>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</si>
  <si>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</si>
  <si>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</si>
  <si>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</si>
  <si>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</si>
  <si>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</si>
  <si>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</si>
  <si>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</si>
  <si>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</si>
  <si>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</si>
  <si>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</si>
  <si>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</si>
  <si>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</si>
  <si>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</si>
  <si>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</si>
  <si>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</si>
  <si>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</si>
  <si>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</si>
  <si>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</si>
  <si>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</si>
  <si>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</si>
  <si>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</si>
  <si>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</si>
  <si>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</si>
  <si>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</si>
  <si>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</si>
  <si>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</si>
  <si>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</si>
  <si>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</si>
  <si>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</si>
  <si>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</si>
  <si>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</si>
  <si>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</si>
  <si>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</si>
  <si>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</si>
  <si>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</si>
  <si>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</si>
  <si>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</si>
  <si>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</si>
  <si>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</si>
  <si>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</si>
  <si>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</si>
  <si>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</si>
  <si>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</si>
  <si>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</si>
  <si>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</si>
  <si>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</si>
  <si>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</si>
  <si>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</si>
  <si>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</si>
  <si>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</si>
  <si>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</si>
  <si>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</si>
  <si>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</si>
  <si>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</si>
  <si>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</si>
  <si>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</si>
  <si>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</si>
  <si>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</si>
  <si>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</si>
  <si>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</si>
  <si>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</si>
  <si>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</si>
  <si>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</si>
  <si>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</si>
  <si>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</si>
  <si>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</si>
  <si>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</si>
  <si>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</si>
  <si>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</si>
  <si>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</si>
  <si>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</si>
  <si>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</si>
  <si>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</si>
  <si>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</si>
  <si>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</si>
  <si>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</si>
  <si>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</si>
  <si>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</si>
  <si>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</si>
  <si>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</si>
  <si>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</si>
  <si>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</si>
  <si>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</si>
  <si>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</si>
  <si>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</si>
  <si>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</si>
  <si>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</si>
  <si>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</si>
  <si>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</si>
  <si>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</si>
  <si>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</si>
  <si>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</si>
  <si>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</si>
  <si>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</si>
  <si>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</si>
  <si>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</si>
  <si>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</si>
  <si>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</si>
  <si>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</si>
  <si>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</si>
  <si>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</si>
  <si>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</si>
  <si>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</si>
  <si>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</si>
  <si>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</si>
  <si>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</si>
  <si>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</si>
  <si>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</si>
  <si>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</si>
  <si>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</si>
  <si>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</si>
  <si>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</si>
  <si>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</si>
  <si>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</si>
  <si>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</si>
  <si>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</si>
  <si>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</si>
  <si>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</si>
  <si>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</si>
  <si>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</si>
  <si>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</si>
  <si>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</si>
  <si>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</si>
  <si>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</si>
  <si>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</si>
  <si>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</si>
  <si>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</si>
  <si>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</si>
  <si>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</si>
  <si>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</si>
  <si>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</si>
  <si>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</si>
  <si>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</si>
  <si>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</si>
  <si>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</si>
  <si>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</si>
  <si>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</si>
  <si>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</si>
  <si>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</si>
  <si>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</si>
  <si>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</si>
  <si>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</si>
  <si>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</si>
  <si>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</si>
  <si>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</si>
  <si>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</si>
  <si>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</si>
  <si>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</si>
  <si>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</si>
  <si>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</si>
  <si>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</si>
  <si>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</si>
  <si>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</si>
  <si>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</si>
  <si>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</si>
  <si>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</si>
  <si>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</si>
  <si>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</si>
  <si>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</si>
  <si>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</si>
  <si>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</si>
  <si>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</si>
  <si>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</si>
  <si>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</si>
  <si>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</si>
  <si>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</si>
  <si>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</si>
  <si>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</si>
  <si>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</si>
  <si>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</si>
  <si>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</si>
  <si>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</si>
  <si>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</si>
  <si>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</si>
  <si>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</si>
  <si>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</si>
  <si>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</si>
  <si>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</si>
  <si>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</si>
  <si>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</si>
  <si>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</si>
  <si>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</si>
  <si>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</si>
  <si>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</si>
  <si>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</si>
  <si>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</si>
  <si>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</si>
  <si>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</si>
  <si>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</si>
  <si>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</si>
  <si>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</si>
  <si>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</si>
  <si>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</si>
  <si>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</si>
  <si>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</si>
  <si>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</si>
  <si>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</si>
  <si>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</si>
  <si>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</si>
  <si>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</si>
  <si>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</si>
  <si>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</si>
  <si>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</si>
  <si>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</si>
  <si>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</si>
  <si>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</si>
  <si>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</si>
  <si>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</si>
  <si>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</si>
  <si>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</si>
  <si>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</si>
  <si>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</si>
  <si>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</si>
  <si>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</si>
  <si>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</si>
  <si>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</si>
  <si>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</si>
  <si>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</si>
  <si>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</si>
  <si>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</si>
  <si>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</si>
  <si>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</si>
  <si>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</si>
  <si>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</si>
  <si>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</si>
  <si>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</si>
  <si>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</si>
  <si>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</si>
  <si>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</si>
  <si>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</si>
  <si>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</si>
  <si>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</si>
  <si>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</si>
  <si>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</si>
  <si>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</si>
  <si>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</si>
  <si>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</si>
  <si>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</si>
  <si>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</si>
  <si>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</si>
  <si>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</si>
  <si>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</si>
  <si>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</si>
  <si>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</si>
  <si>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</si>
  <si>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</si>
  <si>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</si>
  <si>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</si>
  <si>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</si>
  <si>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</si>
  <si>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</si>
  <si>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</si>
  <si>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</si>
  <si>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</si>
  <si>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</si>
  <si>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</si>
  <si>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</si>
  <si>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</si>
  <si>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</si>
  <si>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</si>
  <si>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</si>
  <si>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</si>
  <si>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</si>
  <si>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</si>
  <si>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</si>
  <si>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</si>
  <si>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</si>
  <si>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</si>
  <si>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</si>
  <si>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</si>
  <si>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</si>
  <si>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</si>
  <si>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</si>
  <si>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</si>
  <si>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</si>
  <si>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</si>
  <si>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</si>
  <si>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</si>
  <si>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</si>
  <si>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</si>
  <si>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</si>
  <si>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</si>
  <si>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</si>
  <si>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</si>
  <si>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</si>
  <si>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</si>
  <si>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</si>
  <si>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</si>
  <si>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</si>
  <si>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</si>
  <si>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</si>
  <si>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</si>
  <si>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</si>
  <si>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</si>
  <si>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</si>
  <si>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</si>
  <si>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</si>
  <si>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</si>
  <si>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</si>
  <si>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</si>
  <si>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</si>
  <si>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</si>
  <si>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</si>
  <si>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</si>
  <si>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</si>
  <si>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</si>
  <si>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</si>
  <si>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</si>
  <si>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</si>
  <si>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</si>
  <si>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</si>
  <si>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</si>
  <si>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</si>
  <si>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</si>
  <si>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</si>
  <si>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</si>
  <si>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</si>
  <si>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</si>
  <si>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</si>
  <si>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</si>
  <si>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</si>
  <si>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</si>
  <si>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</si>
  <si>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</si>
  <si>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</si>
  <si>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</si>
  <si>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</si>
  <si>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</si>
  <si>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</si>
  <si>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</si>
  <si>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</si>
  <si>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</si>
  <si>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</si>
  <si>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</si>
  <si>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</si>
  <si>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</si>
  <si>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</si>
  <si>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</si>
  <si>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</si>
  <si>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</si>
  <si>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</si>
  <si>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</si>
  <si>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</si>
  <si>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</si>
  <si>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</si>
  <si>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</si>
  <si>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</si>
  <si>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</si>
  <si>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</si>
  <si>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</si>
  <si>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</si>
  <si>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</si>
  <si>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</si>
  <si>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</si>
  <si>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</si>
  <si>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</si>
  <si>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</si>
  <si>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</si>
  <si>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</si>
  <si>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</si>
  <si>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</si>
  <si>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</si>
  <si>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</si>
  <si>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</si>
  <si>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</si>
  <si>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</si>
  <si>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</si>
  <si>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</si>
  <si>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</si>
  <si>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</si>
  <si>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</si>
  <si>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</si>
  <si>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</si>
  <si>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</si>
  <si>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</si>
  <si>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</si>
  <si>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</si>
  <si>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</si>
  <si>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</si>
  <si>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</si>
  <si>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</si>
  <si>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</si>
  <si>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</si>
  <si>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</si>
  <si>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</si>
  <si>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</si>
  <si>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</si>
  <si>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</si>
  <si>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</si>
  <si>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</si>
  <si>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</si>
  <si>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</si>
  <si>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</si>
  <si>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</si>
  <si>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</si>
  <si>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</si>
  <si>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</si>
  <si>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</si>
  <si>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</si>
  <si>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</si>
  <si>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</si>
  <si>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</si>
  <si>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</si>
  <si>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</si>
  <si>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</si>
  <si>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</si>
  <si>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</si>
  <si>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</si>
  <si>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</si>
  <si>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</si>
  <si>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</si>
  <si>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</si>
  <si>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</si>
  <si>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</si>
  <si>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</si>
  <si>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</si>
  <si>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</si>
  <si>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</si>
  <si>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</si>
  <si>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</si>
  <si>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</si>
  <si>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</si>
  <si>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</si>
  <si>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</si>
  <si>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</si>
  <si>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</si>
  <si>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</si>
  <si>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</si>
  <si>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</si>
  <si>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</si>
  <si>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</si>
  <si>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</si>
  <si>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</si>
  <si>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</si>
  <si>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</si>
  <si>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</si>
  <si>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</si>
  <si>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</si>
  <si>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</si>
  <si>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</si>
  <si>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</si>
  <si>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</si>
  <si>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</si>
  <si>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</si>
  <si>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</si>
  <si>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</si>
  <si>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</si>
  <si>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</si>
  <si>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</si>
  <si>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</si>
  <si>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</si>
  <si>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</si>
  <si>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</si>
  <si>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</si>
  <si>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</si>
  <si>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</si>
  <si>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</si>
  <si>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</si>
  <si>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</si>
  <si>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</si>
  <si>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</si>
  <si>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</si>
  <si>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</si>
  <si>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</si>
  <si>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</si>
  <si>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</si>
  <si>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</si>
  <si>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</si>
  <si>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</si>
  <si>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</si>
  <si>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</si>
  <si>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</si>
  <si>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</si>
  <si>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</si>
  <si>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</si>
  <si>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</si>
  <si>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</si>
  <si>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</si>
  <si>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</si>
  <si>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</si>
  <si>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</si>
  <si>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</si>
  <si>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</si>
  <si>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</si>
  <si>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</si>
  <si>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</si>
  <si>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</si>
  <si>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</si>
  <si>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</si>
  <si>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</si>
  <si>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</si>
  <si>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</si>
  <si>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</si>
  <si>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</si>
  <si>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</si>
  <si>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</si>
  <si>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</si>
  <si>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</si>
  <si>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</si>
  <si>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</si>
  <si>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</si>
  <si>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</si>
  <si>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</si>
  <si>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</si>
  <si>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</si>
  <si>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</si>
  <si>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</si>
  <si>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</si>
  <si>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</si>
  <si>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</si>
  <si>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</si>
  <si>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</si>
  <si>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</si>
  <si>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</si>
  <si>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</si>
  <si>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</si>
  <si>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</si>
  <si>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</si>
  <si>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</si>
  <si>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</si>
  <si>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</si>
  <si>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</si>
  <si>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</si>
  <si>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</si>
  <si>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</si>
  <si>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</si>
  <si>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</si>
  <si>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</si>
  <si>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</si>
  <si>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</si>
  <si>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</si>
  <si>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</si>
  <si>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</si>
  <si>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</si>
  <si>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</si>
  <si>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</si>
  <si>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</si>
  <si>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</si>
  <si>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</si>
  <si>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</si>
  <si>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</si>
  <si>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</si>
  <si>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</si>
  <si>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</si>
  <si>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</si>
  <si>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</si>
  <si>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</si>
  <si>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</si>
  <si>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</si>
  <si>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</si>
  <si>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</si>
  <si>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</si>
  <si>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</si>
  <si>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</si>
  <si>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</si>
  <si>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</si>
  <si>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</si>
  <si>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</si>
  <si>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</si>
  <si>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</si>
  <si>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</si>
  <si>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</si>
  <si>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</si>
  <si>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</si>
  <si>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</si>
  <si>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</si>
  <si>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</si>
  <si>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</si>
  <si>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</si>
  <si>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</si>
  <si>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</si>
  <si>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</si>
  <si>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</si>
  <si>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</si>
  <si>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</si>
  <si>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</si>
  <si>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</si>
  <si>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</si>
  <si>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</si>
  <si>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</si>
  <si>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</si>
  <si>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</si>
  <si>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</si>
  <si>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</si>
  <si>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</si>
  <si>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</si>
  <si>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</si>
  <si>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</si>
  <si>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</si>
  <si>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</si>
  <si>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</si>
  <si>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</si>
  <si>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</si>
  <si>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</si>
  <si>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</si>
  <si>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</si>
  <si>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</si>
  <si>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</si>
  <si>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</si>
  <si>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</si>
  <si>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</si>
  <si>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</si>
  <si>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</si>
  <si>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</si>
  <si>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</si>
  <si>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</si>
  <si>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</si>
  <si>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</si>
  <si>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</si>
  <si>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</si>
  <si>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</si>
  <si>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</si>
  <si>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</si>
  <si>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</si>
  <si>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</si>
  <si>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</si>
  <si>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</si>
  <si>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</si>
  <si>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</si>
  <si>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</si>
  <si>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</si>
  <si>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</si>
  <si>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</si>
  <si>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</si>
  <si>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</si>
  <si>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</si>
  <si>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</si>
  <si>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</si>
  <si>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</si>
  <si>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</si>
  <si>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</si>
  <si>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</si>
  <si>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</si>
  <si>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</si>
  <si>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</si>
  <si>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</si>
  <si>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</si>
  <si>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</si>
  <si>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</si>
  <si>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</si>
  <si>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</si>
  <si>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</si>
  <si>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</si>
  <si>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</si>
  <si>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</si>
  <si>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</si>
  <si>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</si>
  <si>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</si>
  <si>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</si>
  <si>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</si>
  <si>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</si>
  <si>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</si>
  <si>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</si>
  <si>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</si>
  <si>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</si>
  <si>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</si>
  <si>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</si>
  <si>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</si>
  <si>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</si>
  <si>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</si>
  <si>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</si>
  <si>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</si>
  <si>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</si>
  <si>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</si>
  <si>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</si>
  <si>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</si>
  <si>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</si>
  <si>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</si>
  <si>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</si>
  <si>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</si>
  <si>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</si>
  <si>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</si>
  <si>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</si>
  <si>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</si>
  <si>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</si>
  <si>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</si>
  <si>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</si>
  <si>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</si>
  <si>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</si>
  <si>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</si>
  <si>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</si>
  <si>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</si>
  <si>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</si>
  <si>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</si>
  <si>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</si>
  <si>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</si>
  <si>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</si>
  <si>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</si>
  <si>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</si>
  <si>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</si>
  <si>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</si>
  <si>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</si>
  <si>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</si>
  <si>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</si>
  <si>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</si>
  <si>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</si>
  <si>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</si>
  <si>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</si>
  <si>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</si>
  <si>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</si>
  <si>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</si>
  <si>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</si>
  <si>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</si>
  <si>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</si>
  <si>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</si>
  <si>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</si>
  <si>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</si>
  <si>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</si>
  <si>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</si>
  <si>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</si>
  <si>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</si>
  <si>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</si>
  <si>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</si>
  <si>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</si>
  <si>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</si>
  <si>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</si>
  <si>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</si>
  <si>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</si>
  <si>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</si>
  <si>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</si>
  <si>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</si>
  <si>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</si>
  <si>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</si>
  <si>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</si>
  <si>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</si>
  <si>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</si>
  <si>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</si>
  <si>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</si>
  <si>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</si>
  <si>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</si>
  <si>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</si>
  <si>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</si>
  <si>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</si>
  <si>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</si>
  <si>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</si>
  <si>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</si>
  <si>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</si>
  <si>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</si>
  <si>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</si>
  <si>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</si>
  <si>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</si>
  <si>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</si>
  <si>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</si>
  <si>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</si>
  <si>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</si>
  <si>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</si>
  <si>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</si>
  <si>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</si>
  <si>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</si>
  <si>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</si>
  <si>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</si>
  <si>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</si>
  <si>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</si>
  <si>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</si>
  <si>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</si>
  <si>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</si>
  <si>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</si>
  <si>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</si>
  <si>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</si>
  <si>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</si>
  <si>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</si>
  <si>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</si>
  <si>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</si>
  <si>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</si>
  <si>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</si>
  <si>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</si>
  <si>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</si>
  <si>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</si>
  <si>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</si>
  <si>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</si>
  <si>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</si>
  <si>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</si>
  <si>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</si>
  <si>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</si>
  <si>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</si>
  <si>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</si>
  <si>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</si>
  <si>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</si>
  <si>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</si>
  <si>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</si>
  <si>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</si>
  <si>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</si>
  <si>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</si>
  <si>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</si>
  <si>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</si>
  <si>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</si>
  <si>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</si>
  <si>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</si>
  <si>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</si>
  <si>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</si>
  <si>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</si>
  <si>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</si>
  <si>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</si>
  <si>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</si>
  <si>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</si>
  <si>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</si>
  <si>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</si>
  <si>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</si>
  <si>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</si>
  <si>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</si>
  <si>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</si>
  <si>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</si>
  <si>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</si>
  <si>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</si>
  <si>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</si>
  <si>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</si>
  <si>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</si>
  <si>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</si>
  <si>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</si>
  <si>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</si>
  <si>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</si>
  <si>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</si>
  <si>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</si>
  <si>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</si>
  <si>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</si>
  <si>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</si>
  <si>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</si>
  <si>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</si>
  <si>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</si>
  <si>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</si>
  <si>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</si>
  <si>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</si>
  <si>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</si>
  <si>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</si>
  <si>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</si>
  <si>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</si>
  <si>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</si>
  <si>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</si>
  <si>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</si>
  <si>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</si>
  <si>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</si>
  <si>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</si>
  <si>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</si>
  <si>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</si>
  <si>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</si>
  <si>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</si>
  <si>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</si>
  <si>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</si>
  <si>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</si>
  <si>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</si>
  <si>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</si>
  <si>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</si>
  <si>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</si>
  <si>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</si>
  <si>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</si>
  <si>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</si>
  <si>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</si>
  <si>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</si>
  <si>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</si>
  <si>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</si>
  <si>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</si>
  <si>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</si>
  <si>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</si>
  <si>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</si>
  <si>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</si>
  <si>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</si>
  <si>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</si>
  <si>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</si>
  <si>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</si>
  <si>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</si>
  <si>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</si>
  <si>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</si>
  <si>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</si>
  <si>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</si>
  <si>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</si>
  <si>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</si>
  <si>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</si>
  <si>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</si>
  <si>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</si>
  <si>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</si>
  <si>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</si>
  <si>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</si>
  <si>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</si>
  <si>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</si>
  <si>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</si>
  <si>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</si>
  <si>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</si>
  <si>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</si>
  <si>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</si>
  <si>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</si>
  <si>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</si>
  <si>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</si>
  <si>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</si>
  <si>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</si>
  <si>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</si>
  <si>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</si>
  <si>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</si>
  <si>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</si>
  <si>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</si>
  <si>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</si>
  <si>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</si>
  <si>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</si>
  <si>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</si>
  <si>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</si>
  <si>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</si>
  <si>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</si>
  <si>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</si>
  <si>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</si>
  <si>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</si>
  <si>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</si>
  <si>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</si>
  <si>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</si>
  <si>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</si>
  <si>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</si>
  <si>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</si>
  <si>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</si>
  <si>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</si>
  <si>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</si>
  <si>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</si>
  <si>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</si>
  <si>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</si>
  <si>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</si>
  <si>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</si>
  <si>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</si>
  <si>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</si>
  <si>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</si>
  <si>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</si>
  <si>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</si>
  <si>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</si>
  <si>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</si>
  <si>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</si>
  <si>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</si>
  <si>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</si>
  <si>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</si>
  <si>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</si>
  <si>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</si>
  <si>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</si>
  <si>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</si>
  <si>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</si>
  <si>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</si>
  <si>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</si>
  <si>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</si>
  <si>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</si>
  <si>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</si>
  <si>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</si>
  <si>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</si>
  <si>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</si>
  <si>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</si>
  <si>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</si>
  <si>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</si>
  <si>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</si>
  <si>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</si>
  <si>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</si>
  <si>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</si>
  <si>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</si>
  <si>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</si>
  <si>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</si>
  <si>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</si>
  <si>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</si>
  <si>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</si>
  <si>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</si>
  <si>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</si>
  <si>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</si>
  <si>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</si>
  <si>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</si>
  <si>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</si>
  <si>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</si>
  <si>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</si>
  <si>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</si>
  <si>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</si>
  <si>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</si>
  <si>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</si>
  <si>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</si>
  <si>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</si>
  <si>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</si>
  <si>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</si>
  <si>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</si>
  <si>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</si>
  <si>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</si>
  <si>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</si>
  <si>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</si>
  <si>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</si>
  <si>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</si>
  <si>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</si>
  <si>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</si>
  <si>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</si>
  <si>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</si>
  <si>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</si>
  <si>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</si>
  <si>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</si>
  <si>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</si>
  <si>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</si>
  <si>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</si>
  <si>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</si>
  <si>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</si>
  <si>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</si>
  <si>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</si>
  <si>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</si>
  <si>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</si>
  <si>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</si>
  <si>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</si>
  <si>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</si>
  <si>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</si>
  <si>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</si>
  <si>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</si>
  <si>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</si>
  <si>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</si>
  <si>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</si>
  <si>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</si>
  <si>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</si>
  <si>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</si>
  <si>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</si>
  <si>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</si>
  <si>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</si>
  <si>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</si>
  <si>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</si>
  <si>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</si>
  <si>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</si>
  <si>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</si>
  <si>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</si>
  <si>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</si>
  <si>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</si>
  <si>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</si>
  <si>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</si>
  <si>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</si>
  <si>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</si>
  <si>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</si>
  <si>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</si>
  <si>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</si>
  <si>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</si>
  <si>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</si>
  <si>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</si>
  <si>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</si>
  <si>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</si>
  <si>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</si>
  <si>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</si>
  <si>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</si>
  <si>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</si>
  <si>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</si>
  <si>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</si>
  <si>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</si>
  <si>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</si>
  <si>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</si>
  <si>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</si>
  <si>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</si>
  <si>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</si>
  <si>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</si>
  <si>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</si>
  <si>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</si>
  <si>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</si>
  <si>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</si>
  <si>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</si>
  <si>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</si>
  <si>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</si>
  <si>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</si>
  <si>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</si>
  <si>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</si>
  <si>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</si>
  <si>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</si>
  <si>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</si>
  <si>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</si>
  <si>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</si>
  <si>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</si>
  <si>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</si>
  <si>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</si>
  <si>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</si>
  <si>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</si>
  <si>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</si>
  <si>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</si>
  <si>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</si>
  <si>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</si>
  <si>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</si>
  <si>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</si>
  <si>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</si>
  <si>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</si>
  <si>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</si>
  <si>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</si>
  <si>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</si>
  <si>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</si>
  <si>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</si>
  <si>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</si>
  <si>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</si>
  <si>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</si>
  <si>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</si>
  <si>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</si>
  <si>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</si>
  <si>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</si>
  <si>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</si>
  <si>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</si>
  <si>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</si>
  <si>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</si>
  <si>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</si>
  <si>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</si>
  <si>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</si>
  <si>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</si>
  <si>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</si>
  <si>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</si>
  <si>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</si>
  <si>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</si>
  <si>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</si>
  <si>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</si>
  <si>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</si>
  <si>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</si>
  <si>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</si>
  <si>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</si>
  <si>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</si>
  <si>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</si>
  <si>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</si>
  <si>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</si>
  <si>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</si>
  <si>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</si>
  <si>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</si>
  <si>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</si>
  <si>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</si>
  <si>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</si>
  <si>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</si>
  <si>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</si>
  <si>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</si>
  <si>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</si>
  <si>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</si>
  <si>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</si>
  <si>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</si>
  <si>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</si>
  <si>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</si>
  <si>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</si>
  <si>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</si>
  <si>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</si>
  <si>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</si>
  <si>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</si>
  <si>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</si>
  <si>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</si>
  <si>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</si>
  <si>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</si>
  <si>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</si>
  <si>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</si>
  <si>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</si>
  <si>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</si>
  <si>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</si>
  <si>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</si>
  <si>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</si>
  <si>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</si>
  <si>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</si>
  <si>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</si>
  <si>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</si>
  <si>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</si>
  <si>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</si>
  <si>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</si>
  <si>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</si>
  <si>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</si>
  <si>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</si>
  <si>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</si>
  <si>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</si>
  <si>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</si>
  <si>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</si>
  <si>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</si>
  <si>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</si>
  <si>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</si>
  <si>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</si>
  <si>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</si>
  <si>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</si>
  <si>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</si>
  <si>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</si>
  <si>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</si>
  <si>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</si>
  <si>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</si>
  <si>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</si>
  <si>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</si>
  <si>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</si>
  <si>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</si>
  <si>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</si>
  <si>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</si>
  <si>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</si>
  <si>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</si>
  <si>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</si>
  <si>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</si>
  <si>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</si>
  <si>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</si>
  <si>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</si>
  <si>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</si>
  <si>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</si>
  <si>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</si>
  <si>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</si>
  <si>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</si>
  <si>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</si>
  <si>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</si>
  <si>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</si>
  <si>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</si>
  <si>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</si>
  <si>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</si>
  <si>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</si>
  <si>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</si>
  <si>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</si>
  <si>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</si>
  <si>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</si>
  <si>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</si>
  <si>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</si>
  <si>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</si>
  <si>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</si>
  <si>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</si>
  <si>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</si>
  <si>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</si>
  <si>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</si>
  <si>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</si>
  <si>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</si>
  <si>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</si>
  <si>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</si>
  <si>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</si>
  <si>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</si>
  <si>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</si>
  <si>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</si>
  <si>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</si>
  <si>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</si>
  <si>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</si>
  <si>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</si>
  <si>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</si>
  <si>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</si>
  <si>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</si>
  <si>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</si>
  <si>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</si>
  <si>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</si>
  <si>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</si>
  <si>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</si>
  <si>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</si>
  <si>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</si>
  <si>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</si>
  <si>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</si>
  <si>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</si>
  <si>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</si>
  <si>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</si>
  <si>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</si>
  <si>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</si>
  <si>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</si>
  <si>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</si>
  <si>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</si>
  <si>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</si>
  <si>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</si>
  <si>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</si>
  <si>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</si>
  <si>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</si>
  <si>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</si>
  <si>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</si>
  <si>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</si>
  <si>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</si>
  <si>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</si>
  <si>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</si>
  <si>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</si>
  <si>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</si>
  <si>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</si>
  <si>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</si>
  <si>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</si>
  <si>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</si>
  <si>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</si>
  <si>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</si>
  <si>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</si>
  <si>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</si>
  <si>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</si>
  <si>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</si>
  <si>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</si>
  <si>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</si>
  <si>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</si>
  <si>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</si>
  <si>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</si>
  <si>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</si>
  <si>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</si>
  <si>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</si>
  <si>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</si>
  <si>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</si>
  <si>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</si>
  <si>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</si>
  <si>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</si>
  <si>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</si>
  <si>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</si>
  <si>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</si>
  <si>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</si>
  <si>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</si>
  <si>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</si>
  <si>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</si>
  <si>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</si>
  <si>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</si>
  <si>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</si>
  <si>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</si>
  <si>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</si>
  <si>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</si>
  <si>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</si>
  <si>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</si>
  <si>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</si>
  <si>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</si>
  <si>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</si>
  <si>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</si>
  <si>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</si>
  <si>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</si>
  <si>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</si>
  <si>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</si>
  <si>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</si>
  <si>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</si>
  <si>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</si>
  <si>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</si>
  <si>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</si>
  <si>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</si>
  <si>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</si>
  <si>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</si>
  <si>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</si>
  <si>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</si>
  <si>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</si>
  <si>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</si>
  <si>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</si>
  <si>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</si>
  <si>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</si>
  <si>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</si>
  <si>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</si>
  <si>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</si>
  <si>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</si>
  <si>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</si>
  <si>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</si>
  <si>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</si>
  <si>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</si>
  <si>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</si>
  <si>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</si>
  <si>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</si>
  <si>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</si>
  <si>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</si>
  <si>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</si>
  <si>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</si>
  <si>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</si>
  <si>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</si>
  <si>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</si>
  <si>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</si>
  <si>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</si>
  <si>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</si>
  <si>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</si>
  <si>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</si>
  <si>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</si>
  <si>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</si>
  <si>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</si>
  <si>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</si>
  <si>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</si>
  <si>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</si>
  <si>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</si>
  <si>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</si>
  <si>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</si>
  <si>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</si>
  <si>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</si>
  <si>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</si>
  <si>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</si>
  <si>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</si>
  <si>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</si>
  <si>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</si>
  <si>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</si>
  <si>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</si>
  <si>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</si>
  <si>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</si>
  <si>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</si>
  <si>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</si>
  <si>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</si>
  <si>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</si>
  <si>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</si>
  <si>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</si>
  <si>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</si>
  <si>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</si>
  <si>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</si>
  <si>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</si>
  <si>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</si>
  <si>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</si>
  <si>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</si>
  <si>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</si>
  <si>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</si>
  <si>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</si>
  <si>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</si>
  <si>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</si>
  <si>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</si>
  <si>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</si>
  <si>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</si>
  <si>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</si>
  <si>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</si>
  <si>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</si>
  <si>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</si>
  <si>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</si>
  <si>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</si>
  <si>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</si>
  <si>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</si>
  <si>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</si>
  <si>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</si>
  <si>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</si>
  <si>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</si>
  <si>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</si>
  <si>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</si>
  <si>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</si>
  <si>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</si>
  <si>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</si>
  <si>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</si>
  <si>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</si>
  <si>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</si>
  <si>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</si>
  <si>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</si>
  <si>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</si>
  <si>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</si>
  <si>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</si>
  <si>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</si>
  <si>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</si>
  <si>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</si>
  <si>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</si>
  <si>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</si>
  <si>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</si>
  <si>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</si>
  <si>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</si>
  <si>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</si>
  <si>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</si>
  <si>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</si>
  <si>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</si>
  <si>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</si>
  <si>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</si>
  <si>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</si>
  <si>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</si>
  <si>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</si>
  <si>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</si>
  <si>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</si>
  <si>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</si>
  <si>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</si>
  <si>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</si>
  <si>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</si>
  <si>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</si>
  <si>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</si>
  <si>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</si>
  <si>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</si>
  <si>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</si>
  <si>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</si>
  <si>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</si>
  <si>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</si>
  <si>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</si>
  <si>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</si>
  <si>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</si>
  <si>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</si>
  <si>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</si>
  <si>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</si>
  <si>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</si>
  <si>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</si>
  <si>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</si>
  <si>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</si>
  <si>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</si>
  <si>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</si>
  <si>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</si>
  <si>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</si>
  <si>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</si>
  <si>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</si>
  <si>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</si>
  <si>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</si>
  <si>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</si>
  <si>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</si>
  <si>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</si>
  <si>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</si>
  <si>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</si>
  <si>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</si>
  <si>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</si>
  <si>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</si>
  <si>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</si>
  <si>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</si>
  <si>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</si>
  <si>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</si>
  <si>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</si>
  <si>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</si>
  <si>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</si>
  <si>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</si>
  <si>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</si>
  <si>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</si>
  <si>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</si>
  <si>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</si>
  <si>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</si>
  <si>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</si>
  <si>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</si>
  <si>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</si>
  <si>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</si>
  <si>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</si>
  <si>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</si>
  <si>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</si>
  <si>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</si>
  <si>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</si>
  <si>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</si>
  <si>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</si>
  <si>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</si>
  <si>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</si>
  <si>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</si>
  <si>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</si>
  <si>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</si>
  <si>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</si>
  <si>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</si>
  <si>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</si>
  <si>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</si>
  <si>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</si>
  <si>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</si>
  <si>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</si>
  <si>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</si>
  <si>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</si>
  <si>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</si>
  <si>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</si>
  <si>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</si>
  <si>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</si>
  <si>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</si>
  <si>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</si>
  <si>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</si>
  <si>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</si>
  <si>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</si>
  <si>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</si>
  <si>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</si>
  <si>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</si>
  <si>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</si>
  <si>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</si>
  <si>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</si>
  <si>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</si>
  <si>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</si>
  <si>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</si>
  <si>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</si>
  <si>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</si>
  <si>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</si>
  <si>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</si>
  <si>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</si>
  <si>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</si>
  <si>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</si>
  <si>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</si>
  <si>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</si>
  <si>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</si>
  <si>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</si>
  <si>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</si>
  <si>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</si>
  <si>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</si>
  <si>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</si>
  <si>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</si>
  <si>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</si>
  <si>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</si>
  <si>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</si>
  <si>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</si>
  <si>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</si>
  <si>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</si>
  <si>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</si>
  <si>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</si>
  <si>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</si>
  <si>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</si>
  <si>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</si>
  <si>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</si>
  <si>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</si>
  <si>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</si>
  <si>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</si>
  <si>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</si>
  <si>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</si>
  <si>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</si>
  <si>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</si>
  <si>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</si>
  <si>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</si>
  <si>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</si>
  <si>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</si>
  <si>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</si>
  <si>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</si>
  <si>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</si>
  <si>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</si>
  <si>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</si>
  <si>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</si>
  <si>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</si>
  <si>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</si>
  <si>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</si>
  <si>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</si>
  <si>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</si>
  <si>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</si>
  <si>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</si>
  <si>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</si>
  <si>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</si>
  <si>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</si>
  <si>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</si>
  <si>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</si>
  <si>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</si>
  <si>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</si>
  <si>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</si>
  <si>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</si>
  <si>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</si>
  <si>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</si>
  <si>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</si>
  <si>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</si>
  <si>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</si>
  <si>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</si>
  <si>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</si>
  <si>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</si>
  <si>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</si>
  <si>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</si>
  <si>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</si>
  <si>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</si>
  <si>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</si>
  <si>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</si>
  <si>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</si>
  <si>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</si>
  <si>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</si>
  <si>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</si>
  <si>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</si>
  <si>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</si>
  <si>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</si>
  <si>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</si>
  <si>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</si>
  <si>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</si>
  <si>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</si>
  <si>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</si>
  <si>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</si>
  <si>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</si>
  <si>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</si>
  <si>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</si>
  <si>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</si>
  <si>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</si>
  <si>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</si>
  <si>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</si>
  <si>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</si>
  <si>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</si>
  <si>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</si>
  <si>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</si>
  <si>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</si>
  <si>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</si>
  <si>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</si>
  <si>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</si>
  <si>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</si>
  <si>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</si>
  <si>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</si>
  <si>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</si>
  <si>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</si>
  <si>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</si>
  <si>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</si>
  <si>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</si>
  <si>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</si>
  <si>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</si>
  <si>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</si>
  <si>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</si>
  <si>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</si>
  <si>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</si>
  <si>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</si>
  <si>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</si>
  <si>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</si>
  <si>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</si>
  <si>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</si>
  <si>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</si>
  <si>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</si>
  <si>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</si>
  <si>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</si>
  <si>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</si>
  <si>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</si>
  <si>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</si>
  <si>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</si>
  <si>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</si>
  <si>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</si>
  <si>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</si>
  <si>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</si>
  <si>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</si>
  <si>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</si>
  <si>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</si>
  <si>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</si>
  <si>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</si>
  <si>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</si>
  <si>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</si>
  <si>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</si>
  <si>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</si>
  <si>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</si>
  <si>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</si>
  <si>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</si>
  <si>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</si>
  <si>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</si>
  <si>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</si>
  <si>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</si>
  <si>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</si>
  <si>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</si>
  <si>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</si>
  <si>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</si>
  <si>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</si>
  <si>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</si>
  <si>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</si>
  <si>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</si>
  <si>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</si>
  <si>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</si>
  <si>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</si>
  <si>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</si>
  <si>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</si>
  <si>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</si>
  <si>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</si>
  <si>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</si>
  <si>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</si>
  <si>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</si>
  <si>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</si>
  <si>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</si>
  <si>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</si>
  <si>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</si>
  <si>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</si>
  <si>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</si>
  <si>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</si>
  <si>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</si>
  <si>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</si>
  <si>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</si>
  <si>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</si>
  <si>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</si>
  <si>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</si>
  <si>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</si>
  <si>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</si>
  <si>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</si>
  <si>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</si>
  <si>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</si>
  <si>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</si>
  <si>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</si>
  <si>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</si>
  <si>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</si>
  <si>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</si>
  <si>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</si>
  <si>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</si>
  <si>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</si>
  <si>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</si>
  <si>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</si>
  <si>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</si>
  <si>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</si>
  <si>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</si>
  <si>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</si>
  <si>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</si>
  <si>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</si>
  <si>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</si>
  <si>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</si>
  <si>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</si>
  <si>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</si>
  <si>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</si>
  <si>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</si>
  <si>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</si>
  <si>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</si>
  <si>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</si>
  <si>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</si>
  <si>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</si>
  <si>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</si>
  <si>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</si>
  <si>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</si>
  <si>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</si>
  <si>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</si>
  <si>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</si>
  <si>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</si>
  <si>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</si>
  <si>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</si>
  <si>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</si>
  <si>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</si>
  <si>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</si>
  <si>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</si>
  <si>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</si>
  <si>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</si>
  <si>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</si>
  <si>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</si>
  <si>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</si>
  <si>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</si>
  <si>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</si>
  <si>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</si>
  <si>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</si>
  <si>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</si>
  <si>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</si>
  <si>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</si>
  <si>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</si>
  <si>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</si>
  <si>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</si>
  <si>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</si>
  <si>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</si>
  <si>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</si>
  <si>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</si>
  <si>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</si>
  <si>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</si>
  <si>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</si>
  <si>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</si>
  <si>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</si>
  <si>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</si>
  <si>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</si>
  <si>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</si>
  <si>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</si>
  <si>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</si>
  <si>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</si>
  <si>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</si>
  <si>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</si>
  <si>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</si>
  <si>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</si>
  <si>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</si>
  <si>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</si>
  <si>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</si>
  <si>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</si>
  <si>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</si>
  <si>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</si>
  <si>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</si>
  <si>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</si>
  <si>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</si>
  <si>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</si>
  <si>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</si>
  <si>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</si>
  <si>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</si>
  <si>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</si>
  <si>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</si>
  <si>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</si>
  <si>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</si>
  <si>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</si>
  <si>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</si>
  <si>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</si>
  <si>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</si>
  <si>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</si>
  <si>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</si>
  <si>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</si>
  <si>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</si>
  <si>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</si>
  <si>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</si>
  <si>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</si>
  <si>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</si>
  <si>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</si>
  <si>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</si>
  <si>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</si>
  <si>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</si>
  <si>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</si>
  <si>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</si>
  <si>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</si>
  <si>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</si>
  <si>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</si>
  <si>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</si>
  <si>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</si>
  <si>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</si>
  <si>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</si>
  <si>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</si>
  <si>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</si>
  <si>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</si>
  <si>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</si>
  <si>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</si>
  <si>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</si>
  <si>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</si>
  <si>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</si>
  <si>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</si>
  <si>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</si>
  <si>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</si>
  <si>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</si>
  <si>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</si>
  <si>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</si>
  <si>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</si>
  <si>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</si>
  <si>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</si>
  <si>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</si>
  <si>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</si>
  <si>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</si>
  <si>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</si>
  <si>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</si>
  <si>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</si>
  <si>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</si>
  <si>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</si>
  <si>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</si>
  <si>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</si>
  <si>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</si>
  <si>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</si>
  <si>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</si>
  <si>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</si>
  <si>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</si>
  <si>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</si>
  <si>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</si>
  <si>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</si>
  <si>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</si>
  <si>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</si>
  <si>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</si>
  <si>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</si>
  <si>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</si>
  <si>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</si>
  <si>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</si>
  <si>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</si>
  <si>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</si>
  <si>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</si>
  <si>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</si>
  <si>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</si>
  <si>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</si>
  <si>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</si>
  <si>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</si>
  <si>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</si>
  <si>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</si>
  <si>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</si>
  <si>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</si>
  <si>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</si>
  <si>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</si>
  <si>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</si>
  <si>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</si>
  <si>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</si>
  <si>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</si>
  <si>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</si>
  <si>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</si>
  <si>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</si>
  <si>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</si>
  <si>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</si>
  <si>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</si>
  <si>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</si>
  <si>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</si>
  <si>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</si>
  <si>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</si>
  <si>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</si>
  <si>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</si>
  <si>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</si>
  <si>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</si>
  <si>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</si>
  <si>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</si>
  <si>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</si>
  <si>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</si>
  <si>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</si>
  <si>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</si>
  <si>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</si>
  <si>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</si>
  <si>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</si>
  <si>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</si>
  <si>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</si>
  <si>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</si>
  <si>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</si>
  <si>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</si>
  <si>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</si>
  <si>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</si>
  <si>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</si>
  <si>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</si>
  <si>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</si>
  <si>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</si>
  <si>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</si>
  <si>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</si>
  <si>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</si>
  <si>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</si>
  <si>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</si>
  <si>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</si>
  <si>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</si>
  <si>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</si>
  <si>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</si>
  <si>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</si>
  <si>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</si>
  <si>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</si>
  <si>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</si>
  <si>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</si>
  <si>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</si>
  <si>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</si>
  <si>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</si>
  <si>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</si>
  <si>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</si>
  <si>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</si>
  <si>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</si>
  <si>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</si>
  <si>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</si>
  <si>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</si>
  <si>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</si>
  <si>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</si>
  <si>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</si>
  <si>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</si>
  <si>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</si>
  <si>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</si>
  <si>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</si>
  <si>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</si>
  <si>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</si>
  <si>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</si>
  <si>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</si>
  <si>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</si>
  <si>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</si>
  <si>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</si>
  <si>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</si>
  <si>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</si>
  <si>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</si>
  <si>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</si>
  <si>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</si>
  <si>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</si>
  <si>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</si>
  <si>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</si>
  <si>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</si>
  <si>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</si>
  <si>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</si>
  <si>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</si>
  <si>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</si>
  <si>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</si>
  <si>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</si>
  <si>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</si>
  <si>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</si>
  <si>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</si>
  <si>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</si>
  <si>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</si>
  <si>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</si>
  <si>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</si>
  <si>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</si>
  <si>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</si>
  <si>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</si>
  <si>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</si>
  <si>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</si>
  <si>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</si>
  <si>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</si>
  <si>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</si>
  <si>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</si>
  <si>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</si>
  <si>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</si>
  <si>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</si>
  <si>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</si>
  <si>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</si>
  <si>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</si>
  <si>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</si>
  <si>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</si>
  <si>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</si>
  <si>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</si>
  <si>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</si>
  <si>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</si>
  <si>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</si>
  <si>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</si>
  <si>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</si>
  <si>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</si>
  <si>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</si>
  <si>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</si>
  <si>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</si>
  <si>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</si>
  <si>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</si>
  <si>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</si>
  <si>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</si>
  <si>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</si>
  <si>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</si>
  <si>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</si>
  <si>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</si>
  <si>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</si>
  <si>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</si>
  <si>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</si>
  <si>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</si>
  <si>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</si>
  <si>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</si>
  <si>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</si>
  <si>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</si>
  <si>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</si>
  <si>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</si>
  <si>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</si>
  <si>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</si>
  <si>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</si>
  <si>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</si>
  <si>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</si>
  <si>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</si>
  <si>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</si>
  <si>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</si>
  <si>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</si>
  <si>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</si>
  <si>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</si>
  <si>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</si>
  <si>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</si>
  <si>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</si>
  <si>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</si>
  <si>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</si>
  <si>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</si>
  <si>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</si>
  <si>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</si>
  <si>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</si>
  <si>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</si>
  <si>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</si>
  <si>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</si>
  <si>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</si>
  <si>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</si>
  <si>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</si>
  <si>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</si>
  <si>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</si>
  <si>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</si>
  <si>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</si>
  <si>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</si>
  <si>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</si>
  <si>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</si>
  <si>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</si>
  <si>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</si>
  <si>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</si>
  <si>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</si>
  <si>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</si>
  <si>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</si>
  <si>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</si>
  <si>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</si>
  <si>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</si>
  <si>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</si>
  <si>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</si>
  <si>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</si>
  <si>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</si>
  <si>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</si>
  <si>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</si>
  <si>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</si>
  <si>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</si>
  <si>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</si>
  <si>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</si>
  <si>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</si>
  <si>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</si>
  <si>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</si>
  <si>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</si>
  <si>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</si>
  <si>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</si>
  <si>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</si>
  <si>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</si>
  <si>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</si>
  <si>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</si>
  <si>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</si>
  <si>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</si>
  <si>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</si>
  <si>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</si>
  <si>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</si>
  <si>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</si>
  <si>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</si>
  <si>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</si>
  <si>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</si>
  <si>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</si>
  <si>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</si>
  <si>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</si>
  <si>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</si>
  <si>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</si>
  <si>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</si>
  <si>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</si>
  <si>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</si>
  <si>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</si>
  <si>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</si>
  <si>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</si>
  <si>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</si>
  <si>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</si>
  <si>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</si>
  <si>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</si>
  <si>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</si>
  <si>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</si>
  <si>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</si>
  <si>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</si>
  <si>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</si>
  <si>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</si>
  <si>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</si>
  <si>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</si>
  <si>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</si>
  <si>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</si>
  <si>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</si>
  <si>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</si>
  <si>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</si>
  <si>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</si>
  <si>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</si>
  <si>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</si>
  <si>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</si>
  <si>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</si>
  <si>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</si>
  <si>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</si>
  <si>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</si>
  <si>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</si>
  <si>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</si>
  <si>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</si>
  <si>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</si>
  <si>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</si>
  <si>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</si>
  <si>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</si>
  <si>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</si>
  <si>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</si>
  <si>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</si>
  <si>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</si>
  <si>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</si>
  <si>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</si>
  <si>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</si>
  <si>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</si>
  <si>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</si>
  <si>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</si>
  <si>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</si>
  <si>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</si>
  <si>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</si>
  <si>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</si>
  <si>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</si>
  <si>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</si>
  <si>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</si>
  <si>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</si>
  <si>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</si>
  <si>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</si>
  <si>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</si>
  <si>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</si>
  <si>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</si>
  <si>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</si>
  <si>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</si>
  <si>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</si>
  <si>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</si>
  <si>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</si>
  <si>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</si>
  <si>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</si>
  <si>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</si>
  <si>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</si>
  <si>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</si>
  <si>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</si>
  <si>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</si>
  <si>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</si>
  <si>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</si>
  <si>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</si>
  <si>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</si>
  <si>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</si>
  <si>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</si>
  <si>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</si>
  <si>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</si>
  <si>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</si>
  <si>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</si>
  <si>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</si>
  <si>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</si>
  <si>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</si>
  <si>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</si>
  <si>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</si>
  <si>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</si>
  <si>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</si>
  <si>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</si>
  <si>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</si>
  <si>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</si>
  <si>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</si>
  <si>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</si>
  <si>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</si>
  <si>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</si>
  <si>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</si>
  <si>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</si>
  <si>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</si>
  <si>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</si>
  <si>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</si>
  <si>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</si>
  <si>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</si>
  <si>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</si>
  <si>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</si>
  <si>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</si>
  <si>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</si>
  <si>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</si>
  <si>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</si>
  <si>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</si>
  <si>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</si>
  <si>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</si>
  <si>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</si>
  <si>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</si>
  <si>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</si>
  <si>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</si>
  <si>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</si>
  <si>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</si>
  <si>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</si>
  <si>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</si>
  <si>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</si>
  <si>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</si>
  <si>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</si>
  <si>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</si>
  <si>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</si>
  <si>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</si>
  <si>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</si>
  <si>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</si>
  <si>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</si>
  <si>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</si>
  <si>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</si>
  <si>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</si>
  <si>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</si>
  <si>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</si>
  <si>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</si>
  <si>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</si>
  <si>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</si>
  <si>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</si>
  <si>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</si>
  <si>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</si>
  <si>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</si>
  <si>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</si>
  <si>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</si>
  <si>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</si>
  <si>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</si>
  <si>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</si>
  <si>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</si>
  <si>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</si>
  <si>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</si>
  <si>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</si>
  <si>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</si>
  <si>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</si>
  <si>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</si>
  <si>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</si>
  <si>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</si>
  <si>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</si>
  <si>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</si>
  <si>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</si>
  <si>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</si>
  <si>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</si>
  <si>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</si>
  <si>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</si>
  <si>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</si>
  <si>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</si>
  <si>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</si>
  <si>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</si>
  <si>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</si>
  <si>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</si>
  <si>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</si>
  <si>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</si>
  <si>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</si>
  <si>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</si>
  <si>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</si>
  <si>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</si>
  <si>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</si>
  <si>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</si>
  <si>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</si>
  <si>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</si>
  <si>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</si>
  <si>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</si>
  <si>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</si>
  <si>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</si>
  <si>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</si>
  <si>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</si>
  <si>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</si>
  <si>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</si>
  <si>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</si>
  <si>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</si>
  <si>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</si>
  <si>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</si>
  <si>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</si>
  <si>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</si>
  <si>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</si>
  <si>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</si>
  <si>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</si>
  <si>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</si>
  <si>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</si>
  <si>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</si>
  <si>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</si>
  <si>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</si>
  <si>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</si>
  <si>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</si>
  <si>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</si>
  <si>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</si>
  <si>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</si>
  <si>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</si>
  <si>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</si>
  <si>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</si>
  <si>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</si>
  <si>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</si>
  <si>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</si>
  <si>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</si>
  <si>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</si>
  <si>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</si>
  <si>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</si>
  <si>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</si>
  <si>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</si>
  <si>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</si>
  <si>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</si>
  <si>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</si>
  <si>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</si>
  <si>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</si>
  <si>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</si>
  <si>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</si>
  <si>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</si>
  <si>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</si>
  <si>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</si>
  <si>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</si>
  <si>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</si>
  <si>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</si>
  <si>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</si>
  <si>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</si>
  <si>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</si>
  <si>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</si>
  <si>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</si>
  <si>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</si>
  <si>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</si>
  <si>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</si>
  <si>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</si>
  <si>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</si>
  <si>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</si>
  <si>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</si>
  <si>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</si>
  <si>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</si>
  <si>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</si>
  <si>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</si>
  <si>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</si>
  <si>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</si>
  <si>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</si>
  <si>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</si>
  <si>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</si>
  <si>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</si>
  <si>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</si>
  <si>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</si>
  <si>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</si>
  <si>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</si>
  <si>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</si>
  <si>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</si>
  <si>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</si>
  <si>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</si>
  <si>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</si>
  <si>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</si>
  <si>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</si>
  <si>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</si>
  <si>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</si>
  <si>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</si>
  <si>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</si>
  <si>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</si>
  <si>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</si>
  <si>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</si>
  <si>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</si>
  <si>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</si>
  <si>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</si>
  <si>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</si>
  <si>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</si>
  <si>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</si>
  <si>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</si>
  <si>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</si>
  <si>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</si>
  <si>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</si>
  <si>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</si>
  <si>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</si>
  <si>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</si>
  <si>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</si>
  <si>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</si>
  <si>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</si>
  <si>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</si>
  <si>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</si>
  <si>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</si>
  <si>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</si>
  <si>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</si>
  <si>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</si>
  <si>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</si>
  <si>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</si>
  <si>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</si>
  <si>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</si>
  <si>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</si>
  <si>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</si>
  <si>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</si>
  <si>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</si>
  <si>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</si>
  <si>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</si>
  <si>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</si>
  <si>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</si>
  <si>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</si>
  <si>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</si>
  <si>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</si>
  <si>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</si>
  <si>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</si>
  <si>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额外3.8%返现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</si>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</sst>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57"/>
  <sheetViews>
    <sheetView tabSelected="1" workbookViewId="0">
      <pane ySplit="1" topLeftCell="A2" activePane="bottomLeft" state="frozen"/>
      <selection activeCell="B1" sqref="B1"/>
      <selection pane="bottomLeft" activeCell="B17" sqref="B17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4483</v>
      </c>
      <c r="Z1" s="129" t="s">
        <v>4480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4476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3647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3647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3655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4478</v>
      </c>
      <c r="G975" s="8" t="s">
        <v>4477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4487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U1103-W1103+W1103*3.8%</f>
        <v>9831.8197999999993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4487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U1104-W1104+W1104*3.8%</f>
        <v>184336.49633999998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4487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U1112-W1112+W1112*3.8%</f>
        <v>11393.126830188681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4487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7973.0361199999998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4487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U1141-W1141+W1141*3.8%</f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3658</v>
      </c>
      <c r="P1142" s="9">
        <v>0</v>
      </c>
      <c r="Q1142" s="11" t="s">
        <v>63</v>
      </c>
      <c r="R1142" s="108" t="s">
        <v>4487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24845.869460000002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4487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4487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U1145-W1145+W1145*3.8%</f>
        <v>51598.971459999993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4487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9946.3267199999991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4487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U1148-W1148+W1148*3.8%</f>
        <v>10656.618924528308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4487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79572.105639999994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4487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43498.947000000022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4487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60812.998981481534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4487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874584.31117999996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IF(W1155-AB1155&lt;=0,0,IF(O1155="返现",MAX(W1155-AA1155-AB1155,0),MAX(W1155-AB1155,0)))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4487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U1161-W1161+W1161*3.8%</f>
        <v>39310.986209523908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4487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665126.84019999998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4487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4487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495090.56175000046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4487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U1167-W1167+W1167*3.8%</f>
        <v>19302.321447619048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4487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20500.267289719632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4487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7362.1101199999994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4487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29052.077811320763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4487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17270.190979999999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4487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1218.4517599999999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4487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U1178-W1178+W1178*3.8%</f>
        <v>4140.941864077673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4487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U1192-W1192+W1192*3.8%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IF(W1219-AB1219&lt;=0,0,IF(O1219="返现",MAX(W1219-AA1219-AB1219,0),MAX(W1219-AB1219,0)))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4494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IF(W1283-AB1283&lt;=0,0,IF(O1283="返现",MAX(W1283-AA1283-AB1283,0),MAX(W1283-AB1283,0)))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IF(W1347-AB1347&lt;=0,0,IF(O1347="返现",MAX(W1347-AA1347-AB1347,0),MAX(W1347-AB1347,0)))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IF(W1411-AB1411&lt;=0,0,IF(O1411="返现",MAX(W1411-AA1411-AB1411,0),MAX(W1411-AB1411,0)))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IF(W1475-AB1475&lt;=0,0,IF(O1475="返现",MAX(W1475-AA1475-AB1475,0),MAX(W1475-AB1475,0)))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IF(W1539-AB1539&lt;=0,0,IF(O1539="返现",MAX(W1539-AA1539-AB1539,0),MAX(W1539-AB1539,0)))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4492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12"/>
        <v>-380938.79372999992</v>
      </c>
      <c r="W1592" s="14">
        <f t="shared" si="215"/>
        <v>88869.670323529383</v>
      </c>
      <c r="X1592" s="14"/>
      <c r="Y1592" s="14">
        <f t="shared" si="211"/>
        <v>129924.63175724739</v>
      </c>
      <c r="Z1592" s="16">
        <f t="shared" si="210"/>
        <v>88869.670323529383</v>
      </c>
      <c r="AA1592" s="14">
        <f t="shared" si="214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0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39730.7575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IF(W1603-AB1603&lt;=0,0,IF(O1603="返现",MAX(W1603-AA1603-AB1603,0),MAX(W1603-AB1603,0)))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9"/>
        <v>-13801.800000000001</v>
      </c>
      <c r="W1611" s="14">
        <f t="shared" si="215"/>
        <v>974.7</v>
      </c>
      <c r="X1611" s="14"/>
      <c r="Y1611" s="14">
        <f t="shared" si="218"/>
        <v>432.58893170592205</v>
      </c>
      <c r="Z1611" s="16">
        <f t="shared" si="217"/>
        <v>974.7</v>
      </c>
      <c r="AA1611" s="14">
        <f t="shared" si="216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9"/>
        <v>-77402.908020000003</v>
      </c>
      <c r="W1648" s="14">
        <f t="shared" si="221"/>
        <v>77402.908020000003</v>
      </c>
      <c r="X1648" s="14"/>
      <c r="Y1648" s="14">
        <f t="shared" si="218"/>
        <v>44608.018297569703</v>
      </c>
      <c r="Z1648" s="16">
        <f t="shared" si="223"/>
        <v>77402.908020000003</v>
      </c>
      <c r="AA1648" s="14">
        <f t="shared" si="220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24">S1657+T1657-U1657</f>
        <v>7169.4066999999995</v>
      </c>
      <c r="W1657" s="14">
        <f t="shared" ref="W1657:W1687" si="225">IF(O1657="返货",U1657/(1+P1657),IF(O1657="返现",U1657,IF(O1657="折扣",U1657*P1657,IF(O1657="无",U1657))))</f>
        <v>2077.845648148148</v>
      </c>
      <c r="X1657" s="14"/>
      <c r="Y1657" s="14">
        <f t="shared" si="218"/>
        <v>1016.6810573663481</v>
      </c>
      <c r="Z1657" s="16">
        <f t="shared" si="223"/>
        <v>2077.845648148148</v>
      </c>
      <c r="AA1657" s="14">
        <f t="shared" si="220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24"/>
        <v>-208948.10927999995</v>
      </c>
      <c r="W1667" s="14">
        <f t="shared" si="225"/>
        <v>258728.95169523804</v>
      </c>
      <c r="X1667" s="14"/>
      <c r="Y1667" s="14">
        <f t="shared" ref="Y1667:Y1730" si="226">IF(W1667-AB1667&lt;=0,0,IF(O1667="返现",MAX(W1667-AA1667-AB1667,0),MAX(W1667-AB1667,0)))</f>
        <v>93473.788384604035</v>
      </c>
      <c r="Z1667" s="16">
        <f t="shared" si="223"/>
        <v>258728.95169523804</v>
      </c>
      <c r="AA1667" s="14">
        <f t="shared" si="220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24"/>
        <v>82556.128890000022</v>
      </c>
      <c r="W1696" s="14">
        <f t="shared" si="229"/>
        <v>117443.87110999998</v>
      </c>
      <c r="X1696" s="14"/>
      <c r="Y1696" s="14">
        <f t="shared" si="226"/>
        <v>18043.006614833983</v>
      </c>
      <c r="Z1696" s="16">
        <f t="shared" si="230"/>
        <v>117443.87110999998</v>
      </c>
      <c r="AA1696" s="14">
        <f t="shared" si="227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6"/>
        <v>253.56194043260621</v>
      </c>
      <c r="Z1727" s="16">
        <f t="shared" si="230"/>
        <v>50173.876380000002</v>
      </c>
      <c r="AA1727" s="14">
        <f t="shared" si="227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32"/>
        <v>305248.12492999999</v>
      </c>
      <c r="W1729" s="14">
        <f t="shared" ref="W1729:W1733" si="233">IF(O1729="返货",U1729/(1+P1729),IF(O1729="返现",U1729,IF(O1729="折扣",U1729*P1729,IF(O1729="无",U1729))))</f>
        <v>173736.2176574074</v>
      </c>
      <c r="X1729" s="14"/>
      <c r="Y1729" s="14">
        <f t="shared" si="226"/>
        <v>58941.756701279402</v>
      </c>
      <c r="Z1729" s="16">
        <f t="shared" si="230"/>
        <v>173736.2176574074</v>
      </c>
      <c r="AA1729" s="14">
        <f t="shared" si="227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IF(W1731-AB1731&lt;=0,0,IF(O1731="返现",MAX(W1731-AA1731-AB1731,0),MAX(W1731-AB1731,0)))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32"/>
        <v>-36581.413870000004</v>
      </c>
      <c r="W1733" s="14">
        <f t="shared" si="233"/>
        <v>35864.13124509804</v>
      </c>
      <c r="X1733" s="14"/>
      <c r="Y1733" s="14">
        <f t="shared" si="234"/>
        <v>16890.897085264736</v>
      </c>
      <c r="Z1733" s="16">
        <f t="shared" si="230"/>
        <v>35864.13124509804</v>
      </c>
      <c r="AA1733" s="14">
        <f t="shared" si="227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32"/>
        <v>4929.7249900000024</v>
      </c>
      <c r="W1745" s="14">
        <f t="shared" si="235"/>
        <v>21138.355009999999</v>
      </c>
      <c r="X1745" s="14"/>
      <c r="Y1745" s="14">
        <f t="shared" si="234"/>
        <v>21138.355009999999</v>
      </c>
      <c r="Z1745" s="16">
        <f t="shared" si="230"/>
        <v>21138.355009999999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32"/>
        <v>28983.509999999995</v>
      </c>
      <c r="W1758" s="14">
        <f t="shared" ref="W1758:W1767" si="238">IF(O1758="返货",U1758/(1+P1758),IF(O1758="返现",U1758,IF(O1758="折扣",U1758*P1758,IF(O1758="无",U1758))))</f>
        <v>51938.932692307695</v>
      </c>
      <c r="X1758" s="14"/>
      <c r="Y1758" s="14">
        <f t="shared" si="234"/>
        <v>10312.87108852189</v>
      </c>
      <c r="Z1758" s="16">
        <f t="shared" si="237"/>
        <v>51938.932692307695</v>
      </c>
      <c r="AA1758" s="14">
        <f t="shared" si="236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4490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32"/>
        <v>12904.08</v>
      </c>
      <c r="W1770" s="14">
        <f t="shared" si="240"/>
        <v>2348.9411764705883</v>
      </c>
      <c r="X1770" s="14"/>
      <c r="Y1770" s="14">
        <f t="shared" si="234"/>
        <v>1206.782568548138</v>
      </c>
      <c r="Z1770" s="16">
        <f t="shared" si="239"/>
        <v>2348.9411764705883</v>
      </c>
      <c r="AA1770" s="14">
        <f t="shared" si="236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IF(W1795-AB1795&lt;=0,0,IF(O1795="返现",MAX(W1795-AA1795-AB1795,0),MAX(W1795-AB1795,0)))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45"/>
        <v>17.712682692307695</v>
      </c>
      <c r="X1812" s="14"/>
      <c r="Y1812" s="14">
        <f t="shared" si="246"/>
        <v>6.6173460243088957</v>
      </c>
      <c r="Z1812" s="16">
        <f t="shared" si="243"/>
        <v>17.712682692307695</v>
      </c>
      <c r="AA1812" s="14">
        <f t="shared" si="244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9"/>
        <v>75.868459999999686</v>
      </c>
      <c r="W1832" s="14">
        <f t="shared" si="250"/>
        <v>1415.4819019607844</v>
      </c>
      <c r="X1832" s="14"/>
      <c r="Y1832" s="14">
        <f t="shared" si="246"/>
        <v>559.89457277263944</v>
      </c>
      <c r="Z1832" s="14"/>
      <c r="AA1832" s="14">
        <f t="shared" si="244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IF(W1859-AB1859&lt;=0,0,IF(O1859="返现",MAX(W1859-AA1859-AB1859,0),MAX(W1859-AB1859,0)))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9"/>
        <v>-77716.304610000007</v>
      </c>
      <c r="W1862" s="14">
        <f t="shared" si="250"/>
        <v>19636.985342857144</v>
      </c>
      <c r="X1862" s="14"/>
      <c r="Y1862" s="14">
        <f t="shared" si="253"/>
        <v>10029.449800604943</v>
      </c>
      <c r="Z1862" s="16">
        <f t="shared" si="251"/>
        <v>19636.985342857144</v>
      </c>
      <c r="AA1862" s="14">
        <f t="shared" si="252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7"/>
        <v>203391.65000000002</v>
      </c>
      <c r="W1905" s="14">
        <f t="shared" si="258"/>
        <v>325649.66981132078</v>
      </c>
      <c r="X1905" s="14"/>
      <c r="Y1905" s="14">
        <f t="shared" si="253"/>
        <v>134393.68728855377</v>
      </c>
      <c r="Z1905" s="14"/>
      <c r="AA1905" s="14">
        <f t="shared" si="252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61"/>
        <v>-349202.55949999997</v>
      </c>
      <c r="W1919" s="14">
        <f t="shared" si="262"/>
        <v>109771.53872549017</v>
      </c>
      <c r="X1919" s="14"/>
      <c r="Y1919" s="14">
        <f t="shared" si="253"/>
        <v>67324.782250596181</v>
      </c>
      <c r="Z1919" s="16">
        <f t="shared" si="259"/>
        <v>109771.53872549017</v>
      </c>
      <c r="AA1919" s="14">
        <f t="shared" si="260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IF(W1923-AB1923&lt;=0,0,IF(O1923="返现",MAX(W1923-AA1923-AB1923,0),MAX(W1923-AB1923,0)))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6"/>
        <v>108424.5580200001</v>
      </c>
      <c r="W1981" s="14">
        <f t="shared" si="267"/>
        <v>39976.386519230677</v>
      </c>
      <c r="X1981" s="14"/>
      <c r="Y1981" s="14">
        <f t="shared" si="263"/>
        <v>0</v>
      </c>
      <c r="Z1981" s="16">
        <f t="shared" si="271"/>
        <v>39976.386519230677</v>
      </c>
      <c r="AA1981" s="14">
        <f t="shared" si="272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6"/>
        <v>97718.211290000007</v>
      </c>
      <c r="W1982" s="14">
        <f t="shared" si="267"/>
        <v>434886.33529807691</v>
      </c>
      <c r="X1982" s="14"/>
      <c r="Y1982" s="14">
        <f t="shared" si="263"/>
        <v>0</v>
      </c>
      <c r="Z1982" s="16">
        <f t="shared" si="271"/>
        <v>434886.33529807691</v>
      </c>
      <c r="AA1982" s="14">
        <f t="shared" si="272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IF(W1987-AB1987&lt;=0,0,IF(O1987="返现",MAX(W1987-AA1987-AB1987,0),MAX(W1987-AB1987,0)))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6"/>
        <v>48174.711379999993</v>
      </c>
      <c r="W1995" s="14">
        <f t="shared" si="267"/>
        <v>23678.162134615388</v>
      </c>
      <c r="X1995" s="14"/>
      <c r="Y1995" s="14">
        <f t="shared" si="273"/>
        <v>14446.932026951687</v>
      </c>
      <c r="Z1995" s="16">
        <f t="shared" si="271"/>
        <v>23678.162134615388</v>
      </c>
      <c r="AA1995" s="14">
        <f t="shared" si="272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6"/>
        <v>-113382.06271999999</v>
      </c>
      <c r="W1999" s="14">
        <f t="shared" si="267"/>
        <v>28486.91272</v>
      </c>
      <c r="X1999" s="14"/>
      <c r="Y1999" s="14">
        <f t="shared" si="273"/>
        <v>12256.674794554103</v>
      </c>
      <c r="Z1999" s="16">
        <f t="shared" si="271"/>
        <v>28486.91272</v>
      </c>
      <c r="AA1999" s="14">
        <f t="shared" si="272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74"/>
        <v>-92316.9136</v>
      </c>
      <c r="W2009" s="14">
        <f t="shared" ref="W2009:W2072" si="275">IF(O2009="返货",U2009/(1+P2009),IF(O2009="返现",U2009,IF(O2009="折扣",U2009*P2009,IF(O2009="无",U2009))))</f>
        <v>10818.283599999995</v>
      </c>
      <c r="X2009" s="14"/>
      <c r="Y2009" s="14">
        <f t="shared" si="273"/>
        <v>6767.6264024441989</v>
      </c>
      <c r="Z2009" s="16">
        <f t="shared" si="271"/>
        <v>10818.283599999995</v>
      </c>
      <c r="AA2009" s="14">
        <f t="shared" si="272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74"/>
        <v>199034.07954999997</v>
      </c>
      <c r="W2027" s="14">
        <f t="shared" si="275"/>
        <v>317788.04004950495</v>
      </c>
      <c r="X2027" s="14"/>
      <c r="Y2027" s="14">
        <f t="shared" si="273"/>
        <v>123573.17140211695</v>
      </c>
      <c r="Z2027" s="16">
        <f t="shared" si="276"/>
        <v>317788.04004950495</v>
      </c>
      <c r="AA2027" s="14">
        <f t="shared" si="272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74"/>
        <v>-270990.54611</v>
      </c>
      <c r="W2030" s="14">
        <f t="shared" si="275"/>
        <v>268307.47139603959</v>
      </c>
      <c r="X2030" s="14"/>
      <c r="Y2030" s="14">
        <f t="shared" si="273"/>
        <v>106762.94227238258</v>
      </c>
      <c r="Z2030" s="16">
        <f t="shared" si="276"/>
        <v>268307.47139603959</v>
      </c>
      <c r="AA2030" s="14">
        <f t="shared" si="272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74"/>
        <v>-64350.09769000001</v>
      </c>
      <c r="W2033" s="14">
        <f t="shared" si="275"/>
        <v>109952.01700961539</v>
      </c>
      <c r="X2033" s="14"/>
      <c r="Y2033" s="14">
        <f t="shared" si="273"/>
        <v>39996.099284840981</v>
      </c>
      <c r="Z2033" s="16">
        <f t="shared" si="276"/>
        <v>109952.01700961539</v>
      </c>
      <c r="AA2033" s="14">
        <f t="shared" si="272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IF(W2051-AB2051&lt;=0,0,IF(O2051="返现",MAX(W2051-AA2051-AB2051,0),MAX(W2051-AB2051,0)))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80"/>
        <v>-685274.69810000004</v>
      </c>
      <c r="W2107" s="14">
        <f t="shared" si="281"/>
        <v>5121.6680999999999</v>
      </c>
      <c r="X2107" s="14"/>
      <c r="Y2107" s="14">
        <f t="shared" si="278"/>
        <v>2218.7743137535299</v>
      </c>
      <c r="Z2107" s="16">
        <f t="shared" si="282"/>
        <v>5121.6680999999999</v>
      </c>
      <c r="AA2107" s="14">
        <f t="shared" si="283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80"/>
        <v>-533697.03970999992</v>
      </c>
      <c r="W2109" s="14">
        <f t="shared" si="281"/>
        <v>67175.069709999982</v>
      </c>
      <c r="X2109" s="14"/>
      <c r="Y2109" s="14">
        <f t="shared" si="278"/>
        <v>36565.8326607216</v>
      </c>
      <c r="Z2109" s="16">
        <f t="shared" si="282"/>
        <v>67175.069709999982</v>
      </c>
      <c r="AA2109" s="14">
        <f t="shared" si="283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80"/>
        <v>-92656.00033000001</v>
      </c>
      <c r="W2110" s="14">
        <f t="shared" si="281"/>
        <v>34383.750330000003</v>
      </c>
      <c r="X2110" s="14"/>
      <c r="Y2110" s="14">
        <f t="shared" si="278"/>
        <v>14063.754717097705</v>
      </c>
      <c r="Z2110" s="16">
        <f t="shared" si="282"/>
        <v>34383.750330000003</v>
      </c>
      <c r="AA2110" s="14">
        <f t="shared" si="283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IF(W2115-AB2115&lt;=0,0,IF(O2115="返现",MAX(W2115-AA2115-AB2115,0),MAX(W2115-AB2115,0)))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80"/>
        <v>25220.992120000003</v>
      </c>
      <c r="W2116" s="14">
        <f t="shared" si="281"/>
        <v>34841.757879999997</v>
      </c>
      <c r="X2116" s="14"/>
      <c r="Y2116" s="14">
        <f t="shared" si="284"/>
        <v>13477.744469439396</v>
      </c>
      <c r="Z2116" s="16">
        <f t="shared" si="282"/>
        <v>34841.757879999997</v>
      </c>
      <c r="AA2116" s="14">
        <f t="shared" si="283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80"/>
        <v>5362.8025100000013</v>
      </c>
      <c r="W2117" s="14">
        <f t="shared" si="281"/>
        <v>34637.23749</v>
      </c>
      <c r="X2117" s="14"/>
      <c r="Y2117" s="14">
        <f t="shared" si="284"/>
        <v>13400.471028115899</v>
      </c>
      <c r="Z2117" s="16">
        <f t="shared" si="282"/>
        <v>34637.23749</v>
      </c>
      <c r="AA2117" s="14">
        <f t="shared" si="283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85"/>
        <v>209.26338999999962</v>
      </c>
      <c r="W2140" s="14">
        <f t="shared" si="286"/>
        <v>1191.4871250000001</v>
      </c>
      <c r="X2140" s="14"/>
      <c r="Y2140" s="14">
        <f t="shared" si="284"/>
        <v>512.5710306320251</v>
      </c>
      <c r="Z2140" s="16">
        <f t="shared" si="282"/>
        <v>1191.4871250000001</v>
      </c>
      <c r="AA2140" s="14">
        <f t="shared" si="283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4479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IF(W2179-AB2179&lt;=0,0,IF(O2179="返现",MAX(W2179-AA2179-AB2179,0),MAX(W2179-AB2179,0)))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92"/>
        <v>5025.799500000001</v>
      </c>
      <c r="W2185" s="14">
        <f t="shared" si="293"/>
        <v>43315.461274509798</v>
      </c>
      <c r="X2185" s="14"/>
      <c r="Y2185" s="14">
        <f t="shared" si="291"/>
        <v>18166.8147125061</v>
      </c>
      <c r="Z2185" s="16">
        <f t="shared" si="289"/>
        <v>43315.461274509798</v>
      </c>
      <c r="AA2185" s="14">
        <f t="shared" si="290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91"/>
        <v>15339.826409160007</v>
      </c>
      <c r="Z2187" s="16">
        <f t="shared" si="289"/>
        <v>62765.813703703701</v>
      </c>
      <c r="AA2187" s="14">
        <f t="shared" si="290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3656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3657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3654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IF(W2243-AB2243&lt;=0,0,IF(O2243="返现",MAX(W2243-AA2243-AB2243,0),MAX(W2243-AB2243,0)))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IF(W2307-AB2307&lt;=0,0,IF(O2307="返现",MAX(W2307-AA2307-AB2307,0),MAX(W2307-AB2307,0)))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IF(W2371-AB2371&lt;=0,0,IF(O2371="返现",MAX(W2371-AA2371-AB2371,0),MAX(W2371-AB2371,0)))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IF(W2435-AB2435&lt;=0,0,IF(O2435="返现",MAX(W2435-AA2435-AB2435,0),MAX(W2435-AB2435,0)))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IF(W2499-AB2499&lt;=0,0,IF(O2499="返现",MAX(W2499-AA2499-AB2499,0),MAX(W2499-AB2499,0)))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4484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IF(W2563-AB2563&lt;=0,0,IF(O2563="返现",MAX(W2563-AA2563-AB2563,0),MAX(W2563-AB2563,0)))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4487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U2572-W2572+W2572*3.8%</f>
        <v>456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IF(W2627-AB2627&lt;=0,0,IF(O2627="返现",MAX(W2627-AA2627-AB2627,0),MAX(W2627-AB2627,0)))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IF(W2691-AB2691&lt;=0,0,IF(O2691="返现",MAX(W2691-AA2691-AB2691,0),MAX(W2691-AB2691,0)))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IF(W2755-AB2755&lt;=0,0,IF(O2755="返现",MAX(W2755-AA2755-AB2755,0),MAX(W2755-AB2755,0)))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IF(W2819-AB2819&lt;=0,0,IF(O2819="返现",MAX(W2819-AA2819-AB2819,0),MAX(W2819-AB2819,0)))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IF(W2883-AB2883&lt;=0,0,IF(O2883="返现",MAX(W2883-AA2883-AB2883,0),MAX(W2883-AB2883,0)))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IF(W2947-AB2947&lt;=0,0,IF(O2947="返现",MAX(W2947-AA2947-AB2947,0),MAX(W2947-AB2947,0)))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IF(W3011-AB3011&lt;=0,0,IF(O3011="返现",MAX(W3011-AA3011-AB3011,0),MAX(W3011-AB3011,0)))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IF(W3075-AB3075&lt;=0,0,IF(O3075="返现",MAX(W3075-AA3075-AB3075,0),MAX(W3075-AB3075,0)))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IF(W3139-AB3139&lt;=0,0,IF(O3139="返现",MAX(W3139-AA3139-AB3139,0),MAX(W3139-AB3139,0)))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IF(W3203-AB3203&lt;=0,0,IF(O3203="返现",MAX(W3203-AA3203-AB3203,0),MAX(W3203-AB3203,0)))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IF(W3267-AB3267&lt;=0,0,IF(O3267="返现",MAX(W3267-AA3267-AB3267,0),MAX(W3267-AB3267,0)))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IF(W3331-AB3331&lt;=0,0,IF(O3331="返现",MAX(W3331-AA3331-AB3331,0),MAX(W3331-AB3331,0)))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40"/>
        <v>252818.76</v>
      </c>
      <c r="W3391" s="14">
        <f t="shared" si="442"/>
        <v>780933.5</v>
      </c>
      <c r="X3391" s="13"/>
      <c r="Y3391" s="14">
        <f t="shared" si="439"/>
        <v>0</v>
      </c>
      <c r="Z3391" s="13"/>
      <c r="AA3391" s="13">
        <f t="shared" ref="AA3391:AA3454" si="444">U3391-W3391</f>
        <v>46856.010000000009</v>
      </c>
      <c r="AB3391" s="13">
        <f t="shared" si="443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IF(W3395-AB3395&lt;=0,0,IF(O3395="返现",MAX(W3395-AA3395-AB3395,0),MAX(W3395-AB3395,0)))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10359.32466</v>
      </c>
      <c r="V3398" s="13">
        <f t="shared" si="440"/>
        <v>19640.675340000002</v>
      </c>
      <c r="W3398" s="14">
        <f t="shared" si="442"/>
        <v>10359.32466</v>
      </c>
      <c r="X3398" s="13"/>
      <c r="Y3398" s="14">
        <f t="shared" si="446"/>
        <v>0</v>
      </c>
      <c r="Z3398" s="16">
        <f t="shared" si="445"/>
        <v>10359.32466</v>
      </c>
      <c r="AA3398" s="13">
        <f t="shared" si="444"/>
        <v>0</v>
      </c>
      <c r="AB3398" s="13">
        <f t="shared" si="443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375.6</v>
      </c>
      <c r="V3402" s="13">
        <f t="shared" si="440"/>
        <v>19624.400000000001</v>
      </c>
      <c r="W3402" s="14">
        <f t="shared" si="442"/>
        <v>368.23529411764707</v>
      </c>
      <c r="X3402" s="13"/>
      <c r="Y3402" s="14">
        <f t="shared" si="446"/>
        <v>0</v>
      </c>
      <c r="Z3402" s="16">
        <f t="shared" si="445"/>
        <v>368.23529411764707</v>
      </c>
      <c r="AA3402" s="13">
        <f t="shared" si="444"/>
        <v>7.3647058823529505</v>
      </c>
      <c r="AB3402" s="13">
        <f t="shared" si="443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9"/>
        <v>292579.37064999994</v>
      </c>
      <c r="W3441" s="14">
        <f t="shared" si="442"/>
        <v>532807.91283653851</v>
      </c>
      <c r="X3441" s="13"/>
      <c r="Y3441" s="14">
        <f t="shared" si="446"/>
        <v>0</v>
      </c>
      <c r="Z3441" s="16">
        <f t="shared" si="448"/>
        <v>532807.91283653851</v>
      </c>
      <c r="AA3441" s="13">
        <f t="shared" si="444"/>
        <v>21312.316513461526</v>
      </c>
      <c r="AB3441" s="13">
        <f t="shared" si="443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9"/>
        <v>204694.06363999998</v>
      </c>
      <c r="W3442" s="14">
        <f t="shared" si="442"/>
        <v>158948.01573076926</v>
      </c>
      <c r="X3442" s="13"/>
      <c r="Y3442" s="14">
        <f t="shared" si="446"/>
        <v>0</v>
      </c>
      <c r="Z3442" s="16">
        <f t="shared" si="448"/>
        <v>158948.01573076926</v>
      </c>
      <c r="AA3442" s="13">
        <f t="shared" si="444"/>
        <v>6357.9206292307645</v>
      </c>
      <c r="AB3442" s="13">
        <f t="shared" si="443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9"/>
        <v>17188.783510000001</v>
      </c>
      <c r="W3443" s="14">
        <f t="shared" si="442"/>
        <v>13472.323548076924</v>
      </c>
      <c r="X3443" s="13"/>
      <c r="Y3443" s="14">
        <f t="shared" si="446"/>
        <v>0</v>
      </c>
      <c r="Z3443" s="16">
        <f t="shared" si="448"/>
        <v>13472.323548076924</v>
      </c>
      <c r="AA3443" s="13">
        <f t="shared" si="444"/>
        <v>538.89294192307716</v>
      </c>
      <c r="AB3443" s="13">
        <f t="shared" si="443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9"/>
        <v>221199.25854000007</v>
      </c>
      <c r="W3459" s="14">
        <f t="shared" si="450"/>
        <v>565448.60540594044</v>
      </c>
      <c r="X3459" s="13"/>
      <c r="Y3459" s="14">
        <f t="shared" ref="Y3459:Y3522" si="453">IF(W3459-AB3459&lt;=0,0,IF(O3459="返现",MAX(W3459-AA3459-AB3459,0),MAX(W3459-AB3459,0)))</f>
        <v>0</v>
      </c>
      <c r="Z3459" s="16">
        <f t="shared" si="448"/>
        <v>565448.60540594044</v>
      </c>
      <c r="AA3459" s="13">
        <f t="shared" si="452"/>
        <v>5654.4860540594673</v>
      </c>
      <c r="AB3459" s="13">
        <f t="shared" si="451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9"/>
        <v>34271.699150000102</v>
      </c>
      <c r="W3467" s="14">
        <f t="shared" si="450"/>
        <v>17046.443124999903</v>
      </c>
      <c r="X3467" s="13"/>
      <c r="Y3467" s="14">
        <f t="shared" si="453"/>
        <v>0</v>
      </c>
      <c r="Z3467" s="16">
        <f t="shared" si="448"/>
        <v>17046.443124999903</v>
      </c>
      <c r="AA3467" s="13">
        <f t="shared" si="452"/>
        <v>681.85772499999803</v>
      </c>
      <c r="AB3467" s="13">
        <f t="shared" si="451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55"/>
        <v>8602.9280099999996</v>
      </c>
      <c r="W3506" s="14">
        <f t="shared" si="450"/>
        <v>1397.0719899999999</v>
      </c>
      <c r="X3506" s="13"/>
      <c r="Y3506" s="14">
        <f t="shared" si="453"/>
        <v>0</v>
      </c>
      <c r="Z3506" s="16">
        <f t="shared" si="454"/>
        <v>1397.0719899999999</v>
      </c>
      <c r="AA3506" s="13">
        <f t="shared" si="452"/>
        <v>0</v>
      </c>
      <c r="AB3506" s="13">
        <f t="shared" si="451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IF(W3523-AB3523&lt;=0,0,IF(O3523="返现",MAX(W3523-AA3523-AB3523,0),MAX(W3523-AB3523,0)))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55"/>
        <v>-756230.50438000006</v>
      </c>
      <c r="W3535" s="14">
        <f t="shared" si="460"/>
        <v>122981.42586274513</v>
      </c>
      <c r="X3535" s="13"/>
      <c r="Y3535" s="14">
        <f t="shared" si="459"/>
        <v>0</v>
      </c>
      <c r="Z3535" s="16">
        <f t="shared" si="454"/>
        <v>122981.42586274513</v>
      </c>
      <c r="AA3535" s="13">
        <f t="shared" si="458"/>
        <v>2459.6285172549105</v>
      </c>
      <c r="AB3535" s="13">
        <f t="shared" si="457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63"/>
        <v>-492681.78683</v>
      </c>
      <c r="W3584" s="14">
        <f t="shared" si="466"/>
        <v>266942.71126666665</v>
      </c>
      <c r="X3584" s="13"/>
      <c r="Y3584" s="14">
        <f t="shared" si="459"/>
        <v>0</v>
      </c>
      <c r="Z3584" s="16">
        <f t="shared" si="465"/>
        <v>266942.71126666665</v>
      </c>
      <c r="AA3584" s="13">
        <f t="shared" si="462"/>
        <v>13347.135563333344</v>
      </c>
      <c r="AB3584" s="13">
        <f t="shared" si="467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IF(W3587-AB3587&lt;=0,0,IF(O3587="返现",MAX(W3587-AA3587-AB3587,0),MAX(W3587-AB3587,0)))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63"/>
        <v>-131127.34268</v>
      </c>
      <c r="W3621" s="14">
        <f t="shared" si="470"/>
        <v>83925.277137254918</v>
      </c>
      <c r="X3621" s="13"/>
      <c r="Y3621" s="14">
        <f t="shared" si="468"/>
        <v>0</v>
      </c>
      <c r="Z3621" s="16">
        <f t="shared" si="471"/>
        <v>83925.277137254918</v>
      </c>
      <c r="AA3621" s="13">
        <f t="shared" si="472"/>
        <v>1678.5055427451007</v>
      </c>
      <c r="AB3621" s="13">
        <f t="shared" si="467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70"/>
        <v>26913.817307692309</v>
      </c>
      <c r="X3638" s="13"/>
      <c r="Y3638" s="14">
        <f t="shared" si="468"/>
        <v>0</v>
      </c>
      <c r="Z3638" s="16">
        <f t="shared" si="471"/>
        <v>26913.817307692309</v>
      </c>
      <c r="AA3638" s="13">
        <f t="shared" si="472"/>
        <v>1076.5526923076941</v>
      </c>
      <c r="AB3638" s="13">
        <f t="shared" si="467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IF(W3651-AB3651&lt;=0,0,IF(O3651="返现",MAX(W3651-AA3651-AB3651,0),MAX(W3651-AB3651,0)))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73"/>
        <v>-13960.444790000001</v>
      </c>
      <c r="W3688" s="14">
        <f t="shared" si="479"/>
        <v>13960.444790000001</v>
      </c>
      <c r="X3688" s="13"/>
      <c r="Y3688" s="14">
        <f t="shared" si="476"/>
        <v>0</v>
      </c>
      <c r="Z3688" s="16">
        <f t="shared" si="477"/>
        <v>13960.444790000001</v>
      </c>
      <c r="AA3688" s="13">
        <f t="shared" si="478"/>
        <v>0</v>
      </c>
      <c r="AB3688" s="13">
        <f t="shared" si="475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80"/>
        <v>-64779.96299</v>
      </c>
      <c r="W3710" s="14">
        <f t="shared" si="479"/>
        <v>64779.96299</v>
      </c>
      <c r="X3710" s="13"/>
      <c r="Y3710" s="14">
        <f t="shared" si="476"/>
        <v>0</v>
      </c>
      <c r="Z3710" s="16">
        <f t="shared" si="477"/>
        <v>64779.96299</v>
      </c>
      <c r="AA3710" s="13">
        <f t="shared" si="478"/>
        <v>0</v>
      </c>
      <c r="AB3710" s="13">
        <f t="shared" si="481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IF(W3715-AB3715&lt;=0,0,IF(O3715="返现",MAX(W3715-AA3715-AB3715,0),MAX(W3715-AB3715,0)))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80"/>
        <v>-129305.61228</v>
      </c>
      <c r="W3747" s="14">
        <f t="shared" si="486"/>
        <v>12722.49228</v>
      </c>
      <c r="X3747" s="13"/>
      <c r="Y3747" s="14">
        <f t="shared" si="483"/>
        <v>0</v>
      </c>
      <c r="Z3747" s="16">
        <f t="shared" si="488"/>
        <v>12722.49228</v>
      </c>
      <c r="AA3747" s="13">
        <f t="shared" si="484"/>
        <v>0</v>
      </c>
      <c r="AB3747" s="13">
        <f t="shared" si="481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9"/>
        <v>-728745.18372999993</v>
      </c>
      <c r="W3761" s="14">
        <f t="shared" si="486"/>
        <v>441373.61755445541</v>
      </c>
      <c r="X3761" s="13"/>
      <c r="Y3761" s="14">
        <f t="shared" si="483"/>
        <v>0</v>
      </c>
      <c r="Z3761" s="16">
        <f t="shared" si="488"/>
        <v>441373.61755445541</v>
      </c>
      <c r="AA3761" s="13">
        <f t="shared" si="484"/>
        <v>4413.73617554456</v>
      </c>
      <c r="AB3761" s="13">
        <f t="shared" si="481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IF(W3779-AB3779&lt;=0,0,IF(O3779="返现",MAX(W3779-AA3779-AB3779,0),MAX(W3779-AB3779,0)))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9"/>
        <v>-688805.45672999998</v>
      </c>
      <c r="W3795" s="14">
        <f t="shared" si="494"/>
        <v>127747.48672999998</v>
      </c>
      <c r="X3795" s="13"/>
      <c r="Y3795" s="14">
        <f t="shared" si="491"/>
        <v>0</v>
      </c>
      <c r="Z3795" s="16">
        <f t="shared" si="493"/>
        <v>127747.48672999998</v>
      </c>
      <c r="AA3795" s="13">
        <f t="shared" si="492"/>
        <v>0</v>
      </c>
      <c r="AB3795" s="13">
        <f t="shared" si="490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94"/>
        <v>5106.2671800000007</v>
      </c>
      <c r="X3796" s="13"/>
      <c r="Y3796" s="14">
        <f t="shared" si="491"/>
        <v>0</v>
      </c>
      <c r="Z3796" s="16">
        <f t="shared" si="493"/>
        <v>5106.2671800000007</v>
      </c>
      <c r="AA3796" s="13">
        <f t="shared" si="492"/>
        <v>0</v>
      </c>
      <c r="AB3796" s="13">
        <f t="shared" si="490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9"/>
        <v>2896.5065900000009</v>
      </c>
      <c r="W3800" s="14">
        <f t="shared" si="494"/>
        <v>22321.363409999998</v>
      </c>
      <c r="X3800" s="13"/>
      <c r="Y3800" s="14">
        <f t="shared" si="491"/>
        <v>0</v>
      </c>
      <c r="Z3800" s="16">
        <f t="shared" si="493"/>
        <v>22321.363409999998</v>
      </c>
      <c r="AA3800" s="13">
        <f t="shared" si="492"/>
        <v>0</v>
      </c>
      <c r="AB3800" s="13">
        <f t="shared" si="490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9"/>
        <v>1.4039499999989857</v>
      </c>
      <c r="W3801" s="14">
        <f t="shared" si="494"/>
        <v>5353.5360500000006</v>
      </c>
      <c r="X3801" s="13"/>
      <c r="Y3801" s="14">
        <f t="shared" si="491"/>
        <v>0</v>
      </c>
      <c r="Z3801" s="16">
        <f t="shared" si="493"/>
        <v>5353.5360500000006</v>
      </c>
      <c r="AA3801" s="13">
        <f t="shared" si="492"/>
        <v>0</v>
      </c>
      <c r="AB3801" s="13">
        <f t="shared" si="490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IF(W3843-AB3843&lt;=0,0,IF(O3843="返现",MAX(W3843-AA3843-AB3843,0),MAX(W3843-AB3843,0)))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6"/>
        <v>-16153.5933</v>
      </c>
      <c r="W3851" s="14">
        <f t="shared" si="495"/>
        <v>16153.5933</v>
      </c>
      <c r="X3851" s="13"/>
      <c r="Y3851" s="14">
        <f t="shared" si="500"/>
        <v>0</v>
      </c>
      <c r="Z3851" s="16">
        <f t="shared" si="499"/>
        <v>16153.5933</v>
      </c>
      <c r="AA3851" s="13">
        <f t="shared" si="501"/>
        <v>0</v>
      </c>
      <c r="AB3851" s="13">
        <f t="shared" si="498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6"/>
        <v>-69.3</v>
      </c>
      <c r="W3852" s="14">
        <f t="shared" si="495"/>
        <v>64.166666666666657</v>
      </c>
      <c r="X3852" s="13"/>
      <c r="Y3852" s="14">
        <f t="shared" si="500"/>
        <v>0</v>
      </c>
      <c r="Z3852" s="16">
        <f t="shared" si="499"/>
        <v>64.166666666666657</v>
      </c>
      <c r="AA3852" s="13">
        <f t="shared" si="501"/>
        <v>5.13333333333334</v>
      </c>
      <c r="AB3852" s="13">
        <f t="shared" si="498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IF(W3907-AB3907&lt;=0,0,IF(O3907="返现",MAX(W3907-AA3907-AB3907,0),MAX(W3907-AB3907,0)))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IF(W3971-AB3971&lt;=0,0,IF(O3971="返现",MAX(W3971-AA3971-AB3971,0),MAX(W3971-AB3971,0)))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IF(W4035-AB4035&lt;=0,0,IF(O4035="返现",MAX(W4035-AA4035-AB4035,0),MAX(W4035-AB4035,0)))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4487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IF(W4099-AB4099&lt;=0,0,IF(O4099="返现",MAX(W4099-AA4099-AB4099,0),MAX(W4099-AB4099,0)))</f>
        <v>0</v>
      </c>
      <c r="Z4099" s="16">
        <f t="shared" si="529"/>
        <v>5973698.1199999992</v>
      </c>
      <c r="AA4099" s="14">
        <f>U4099-W4099+W4099*3.8%</f>
        <v>227000.52855999998</v>
      </c>
      <c r="AB4099" s="13">
        <f t="shared" si="526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4143</v>
      </c>
      <c r="F4118" s="73" t="s">
        <v>4495</v>
      </c>
      <c r="G4118" s="108" t="s">
        <v>4143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4488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4487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U4120-W4120+W4120*3.8%</f>
        <v>266890.64438000001</v>
      </c>
      <c r="AB4120" s="13">
        <f t="shared" si="526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4487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-9946.3267199999991</v>
      </c>
      <c r="AB4121" s="13">
        <f t="shared" si="526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4487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U4123-W4123+W4123*3.8%</f>
        <v>144257.87353999997</v>
      </c>
      <c r="AB4123" s="13">
        <f t="shared" si="526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4487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U4125-W4125+W4125*3.8%</f>
        <v>1276340.5374399989</v>
      </c>
      <c r="AB4125" s="13">
        <f t="shared" si="526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4487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U4128-W4128+W4128*3.8%</f>
        <v>-41834.33089523809</v>
      </c>
      <c r="AB4128" s="13">
        <f t="shared" si="526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4143</v>
      </c>
      <c r="F4129" s="73" t="s">
        <v>4496</v>
      </c>
      <c r="G4129" s="108" t="s">
        <v>4143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4488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4487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U4130-W4130+W4130*3.8%</f>
        <v>320021.30121999996</v>
      </c>
      <c r="AB4130" s="13">
        <f t="shared" si="526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4487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4487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-20500.464112149544</v>
      </c>
      <c r="AB4132" s="13">
        <f t="shared" ref="AB4132:AB4195" si="534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4143</v>
      </c>
      <c r="F4133" s="73" t="s">
        <v>4497</v>
      </c>
      <c r="G4133" s="108" t="s">
        <v>4143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4488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4143</v>
      </c>
      <c r="F4134" s="73" t="s">
        <v>4498</v>
      </c>
      <c r="G4134" s="108" t="s">
        <v>4143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4488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IF(W4163-AB4163&lt;=0,0,IF(O4163="返现",MAX(W4163-AA4163-AB4163,0),MAX(W4163-AB4163,0)))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4487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U4193-W4193+W4193*3.8%</f>
        <v>0</v>
      </c>
      <c r="AB4193" s="13">
        <f t="shared" si="534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4487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U4200-W4200+W4200*3.8%</f>
        <v>0</v>
      </c>
      <c r="AB4200" s="13">
        <f t="shared" si="542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4487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84235.445120000004</v>
      </c>
      <c r="AB4201" s="13">
        <f t="shared" si="542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4487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4487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82506.603749999966</v>
      </c>
      <c r="AB4203" s="13">
        <f t="shared" si="542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4487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U4206-W4206+W4206*3.8%</f>
        <v>0</v>
      </c>
      <c r="AB4206" s="13">
        <f t="shared" si="542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4487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U4209-W4209+W4209*3.8%</f>
        <v>0</v>
      </c>
      <c r="AB4209" s="13">
        <f t="shared" si="542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IF(W4227-AB4227&lt;=0,0,IF(O4227="返现",MAX(W4227-AA4227-AB4227,0),MAX(W4227-AB4227,0)))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IF(W4291-AB4291&lt;=0,0,IF(O4291="返现",MAX(W4291-AA4291-AB4291,0),MAX(W4291-AB4291,0)))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IF(W4355-AB4355&lt;=0,0,IF(O4355="返现",MAX(W4355-AA4355-AB4355,0),MAX(W4355-AB4355,0)))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IF(W4419-AB4419&lt;=0,0,IF(O4419="返现",MAX(W4419-AA4419-AB4419,0),MAX(W4419-AB4419,0)))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IF(W4483-AB4483&lt;=0,0,IF(O4483="返现",MAX(W4483-AA4483-AB4483,0),MAX(W4483-AB4483,0)))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3647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3647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IF(W4547-AB4547&lt;=0,0,IF(O4547="返现",MAX(W4547-AA4547-AB4547,0),MAX(W4547-AB4547,0)))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IF(W4611-AB4611&lt;=0,0,IF(O4611="返现",MAX(W4611-AA4611-AB4611,0),MAX(W4611-AB4611,0)))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3654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IF(W4675-AB4675&lt;=0,0,IF(O4675="返现",MAX(W4675-AA4675-AB4675,0),MAX(W4675-AB4675,0)))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3648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IF(W4739-AB4739&lt;=0,0,IF(O4739="返现",MAX(W4739-AA4739-AB4739,0),MAX(W4739-AB4739,0)))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IF(W4803-AB4803&lt;=0,0,IF(O4803="返现",MAX(W4803-AA4803-AB4803,0),MAX(W4803-AB4803,0)))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IF(W4867-AB4867&lt;=0,0,IF(O4867="返现",MAX(W4867-AA4867-AB4867,0),MAX(W4867-AB4867,0)))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IF(W4931-AB4931&lt;=0,0,IF(O4931="返现",MAX(W4931-AA4931-AB4931,0),MAX(W4931-AB4931,0)))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30">IF(W4995-AB4995&lt;=0,0,IF(O4995="返现",MAX(W4995-AA4995-AB4995,0),MAX(W4995-AB4995,0)))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4487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U5029-W5029+W5029*3.8%</f>
        <v>241840.88364000001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4487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227683.15979999999</v>
      </c>
      <c r="AB5030" s="13">
        <f t="shared" ref="AB5030:AB5032" si="640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4487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10497.889880000001</v>
      </c>
      <c r="AB5031" s="13">
        <f t="shared" si="640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4487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12260.093140000001</v>
      </c>
      <c r="AB5032" s="13">
        <f t="shared" si="640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3649</v>
      </c>
      <c r="J5033" s="73"/>
      <c r="K5033" s="73" t="s">
        <v>32</v>
      </c>
      <c r="L5033" s="102" t="s">
        <v>3650</v>
      </c>
      <c r="M5033" s="73"/>
      <c r="N5033" s="8" t="s">
        <v>40</v>
      </c>
      <c r="O5033" s="103" t="s">
        <v>80</v>
      </c>
      <c r="P5033" s="102">
        <v>0</v>
      </c>
      <c r="Q5033" s="104" t="s">
        <v>3651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3649</v>
      </c>
      <c r="J5034" s="73"/>
      <c r="K5034" s="73" t="s">
        <v>32</v>
      </c>
      <c r="L5034" s="102" t="s">
        <v>3650</v>
      </c>
      <c r="M5034" s="73"/>
      <c r="N5034" s="8" t="s">
        <v>40</v>
      </c>
      <c r="O5034" s="103" t="s">
        <v>80</v>
      </c>
      <c r="P5034" s="102">
        <v>0</v>
      </c>
      <c r="Q5034" s="104" t="s">
        <v>4493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3652</v>
      </c>
      <c r="F5035" s="133" t="s">
        <v>3653</v>
      </c>
      <c r="G5035" s="133" t="s">
        <v>3653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3723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3724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3725</v>
      </c>
      <c r="R5037" s="74" t="s">
        <v>3726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3723</v>
      </c>
      <c r="B5038" s="74" t="s">
        <v>32</v>
      </c>
      <c r="C5038" s="74" t="s">
        <v>52</v>
      </c>
      <c r="D5038" s="74" t="s">
        <v>53</v>
      </c>
      <c r="E5038" s="74" t="s">
        <v>3727</v>
      </c>
      <c r="F5038" s="74" t="s">
        <v>3727</v>
      </c>
      <c r="G5038" s="74" t="s">
        <v>3727</v>
      </c>
      <c r="H5038" s="74" t="s">
        <v>36</v>
      </c>
      <c r="I5038" s="74" t="s">
        <v>3724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3725</v>
      </c>
      <c r="R5038" s="74" t="s">
        <v>3728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3723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3724</v>
      </c>
      <c r="J5039" s="74" t="s">
        <v>38</v>
      </c>
      <c r="K5039" s="74" t="s">
        <v>32</v>
      </c>
      <c r="L5039" s="74" t="s">
        <v>3729</v>
      </c>
      <c r="M5039" s="74"/>
      <c r="N5039" s="74" t="s">
        <v>57</v>
      </c>
      <c r="O5039" s="74" t="s">
        <v>41</v>
      </c>
      <c r="P5039" s="10">
        <v>0.1</v>
      </c>
      <c r="Q5039" s="12" t="s">
        <v>3730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3723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3724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3723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3724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3731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3723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3724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3723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3724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3723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3724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3723</v>
      </c>
      <c r="B5045" s="74" t="s">
        <v>32</v>
      </c>
      <c r="C5045" s="74" t="s">
        <v>188</v>
      </c>
      <c r="D5045" s="74" t="s">
        <v>189</v>
      </c>
      <c r="E5045" s="74" t="s">
        <v>3732</v>
      </c>
      <c r="F5045" s="74" t="s">
        <v>3733</v>
      </c>
      <c r="G5045" s="74" t="s">
        <v>3732</v>
      </c>
      <c r="H5045" s="74" t="s">
        <v>36</v>
      </c>
      <c r="I5045" s="74" t="s">
        <v>3724</v>
      </c>
      <c r="J5045" s="74" t="s">
        <v>38</v>
      </c>
      <c r="K5045" s="74" t="s">
        <v>32</v>
      </c>
      <c r="L5045" s="74" t="s">
        <v>3734</v>
      </c>
      <c r="M5045" s="74"/>
      <c r="N5045" s="74" t="s">
        <v>40</v>
      </c>
      <c r="O5045" s="74" t="s">
        <v>80</v>
      </c>
      <c r="P5045" s="10">
        <v>0</v>
      </c>
      <c r="Q5045" s="12" t="s">
        <v>3735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3723</v>
      </c>
      <c r="B5046" s="74" t="s">
        <v>32</v>
      </c>
      <c r="C5046" s="74" t="s">
        <v>188</v>
      </c>
      <c r="D5046" s="74" t="s">
        <v>189</v>
      </c>
      <c r="E5046" s="74" t="s">
        <v>3736</v>
      </c>
      <c r="F5046" s="74" t="s">
        <v>3736</v>
      </c>
      <c r="G5046" s="74" t="s">
        <v>3736</v>
      </c>
      <c r="H5046" s="74" t="s">
        <v>36</v>
      </c>
      <c r="I5046" s="74" t="s">
        <v>3724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3737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3723</v>
      </c>
      <c r="B5047" s="74" t="s">
        <v>32</v>
      </c>
      <c r="C5047" s="74" t="s">
        <v>188</v>
      </c>
      <c r="D5047" s="74" t="s">
        <v>189</v>
      </c>
      <c r="E5047" s="74" t="s">
        <v>3736</v>
      </c>
      <c r="F5047" s="74" t="s">
        <v>3736</v>
      </c>
      <c r="G5047" s="74" t="s">
        <v>3736</v>
      </c>
      <c r="H5047" s="74" t="s">
        <v>36</v>
      </c>
      <c r="I5047" s="74" t="s">
        <v>3724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3737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3723</v>
      </c>
      <c r="B5048" s="74" t="s">
        <v>32</v>
      </c>
      <c r="C5048" s="74" t="s">
        <v>188</v>
      </c>
      <c r="D5048" s="74" t="s">
        <v>189</v>
      </c>
      <c r="E5048" s="74" t="s">
        <v>3736</v>
      </c>
      <c r="F5048" s="74" t="s">
        <v>3738</v>
      </c>
      <c r="G5048" s="74" t="s">
        <v>3736</v>
      </c>
      <c r="H5048" s="74" t="s">
        <v>36</v>
      </c>
      <c r="I5048" s="74" t="s">
        <v>3724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3739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3723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3724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3740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3723</v>
      </c>
      <c r="B5050" s="74" t="s">
        <v>32</v>
      </c>
      <c r="C5050" s="74" t="s">
        <v>188</v>
      </c>
      <c r="D5050" s="74" t="s">
        <v>189</v>
      </c>
      <c r="E5050" s="74" t="s">
        <v>3741</v>
      </c>
      <c r="F5050" s="74" t="s">
        <v>3741</v>
      </c>
      <c r="G5050" s="74" t="s">
        <v>3741</v>
      </c>
      <c r="H5050" s="74" t="s">
        <v>36</v>
      </c>
      <c r="I5050" s="74" t="s">
        <v>3724</v>
      </c>
      <c r="J5050" s="74" t="s">
        <v>38</v>
      </c>
      <c r="K5050" s="74" t="s">
        <v>32</v>
      </c>
      <c r="L5050" s="74" t="s">
        <v>3742</v>
      </c>
      <c r="M5050" s="74"/>
      <c r="N5050" s="74" t="s">
        <v>57</v>
      </c>
      <c r="O5050" s="74" t="s">
        <v>41</v>
      </c>
      <c r="P5050" s="10">
        <v>0.04</v>
      </c>
      <c r="Q5050" s="12" t="s">
        <v>3743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3723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3724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3723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3724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3744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3723</v>
      </c>
      <c r="B5053" s="74" t="s">
        <v>32</v>
      </c>
      <c r="C5053" s="74" t="s">
        <v>188</v>
      </c>
      <c r="D5053" s="74" t="s">
        <v>189</v>
      </c>
      <c r="E5053" s="74" t="s">
        <v>3745</v>
      </c>
      <c r="F5053" s="74" t="s">
        <v>3745</v>
      </c>
      <c r="G5053" s="74" t="s">
        <v>3745</v>
      </c>
      <c r="H5053" s="74" t="s">
        <v>36</v>
      </c>
      <c r="I5053" s="74" t="s">
        <v>3724</v>
      </c>
      <c r="J5053" s="74" t="s">
        <v>38</v>
      </c>
      <c r="K5053" s="74" t="s">
        <v>32</v>
      </c>
      <c r="L5053" s="74" t="s">
        <v>3746</v>
      </c>
      <c r="M5053" s="74"/>
      <c r="N5053" s="74" t="s">
        <v>40</v>
      </c>
      <c r="O5053" s="74" t="s">
        <v>80</v>
      </c>
      <c r="P5053" s="10">
        <v>0</v>
      </c>
      <c r="Q5053" s="12" t="s">
        <v>3747</v>
      </c>
      <c r="R5053" s="74" t="s">
        <v>3748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3723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3724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3749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3723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3724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3723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3724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3750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3723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3724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3751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3723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3724</v>
      </c>
      <c r="J5058" s="74" t="s">
        <v>38</v>
      </c>
      <c r="K5058" s="74" t="s">
        <v>32</v>
      </c>
      <c r="L5058" s="74" t="s">
        <v>3752</v>
      </c>
      <c r="M5058" s="74"/>
      <c r="N5058" s="74" t="s">
        <v>40</v>
      </c>
      <c r="O5058" s="74" t="s">
        <v>80</v>
      </c>
      <c r="P5058" s="10">
        <v>0</v>
      </c>
      <c r="Q5058" s="12" t="s">
        <v>3753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3723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3724</v>
      </c>
      <c r="J5059" s="74" t="s">
        <v>38</v>
      </c>
      <c r="K5059" s="74" t="s">
        <v>32</v>
      </c>
      <c r="L5059" s="74" t="s">
        <v>3754</v>
      </c>
      <c r="M5059" s="74"/>
      <c r="N5059" s="74" t="s">
        <v>40</v>
      </c>
      <c r="O5059" s="74" t="s">
        <v>41</v>
      </c>
      <c r="P5059" s="10">
        <v>0.02</v>
      </c>
      <c r="Q5059" s="12" t="s">
        <v>3755</v>
      </c>
      <c r="R5059" s="74" t="s">
        <v>3756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IF(W5059-AB5059&lt;=0,0,IF(O5059="返现",MAX(W5059-AA5059-AB5059,0),MAX(W5059-AB5059,0)))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3723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3724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3723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3724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3723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3724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3757</v>
      </c>
      <c r="R5062" s="74" t="s">
        <v>3758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3723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3724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3757</v>
      </c>
      <c r="R5063" s="74" t="s">
        <v>3759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3723</v>
      </c>
      <c r="B5064" s="74" t="s">
        <v>32</v>
      </c>
      <c r="C5064" s="74" t="s">
        <v>188</v>
      </c>
      <c r="D5064" s="74" t="s">
        <v>189</v>
      </c>
      <c r="E5064" s="74" t="s">
        <v>3760</v>
      </c>
      <c r="F5064" s="74" t="s">
        <v>3761</v>
      </c>
      <c r="G5064" s="74" t="s">
        <v>3760</v>
      </c>
      <c r="H5064" s="74" t="s">
        <v>36</v>
      </c>
      <c r="I5064" s="74" t="s">
        <v>3724</v>
      </c>
      <c r="J5064" s="74" t="s">
        <v>38</v>
      </c>
      <c r="K5064" s="74" t="s">
        <v>32</v>
      </c>
      <c r="L5064" s="74" t="s">
        <v>3762</v>
      </c>
      <c r="M5064" s="74"/>
      <c r="N5064" s="74" t="s">
        <v>40</v>
      </c>
      <c r="O5064" s="74" t="s">
        <v>80</v>
      </c>
      <c r="P5064" s="10">
        <v>0</v>
      </c>
      <c r="Q5064" s="12" t="s">
        <v>3763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3723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3724</v>
      </c>
      <c r="J5065" s="74" t="s">
        <v>38</v>
      </c>
      <c r="K5065" s="74" t="s">
        <v>32</v>
      </c>
      <c r="L5065" s="74" t="s">
        <v>3764</v>
      </c>
      <c r="M5065" s="74"/>
      <c r="N5065" s="74" t="s">
        <v>40</v>
      </c>
      <c r="O5065" s="74" t="s">
        <v>80</v>
      </c>
      <c r="P5065" s="10">
        <v>0</v>
      </c>
      <c r="Q5065" s="12" t="s">
        <v>3765</v>
      </c>
      <c r="R5065" s="74" t="s">
        <v>3766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3723</v>
      </c>
      <c r="B5066" s="74" t="s">
        <v>32</v>
      </c>
      <c r="C5066" s="74" t="s">
        <v>188</v>
      </c>
      <c r="D5066" s="74" t="s">
        <v>364</v>
      </c>
      <c r="E5066" s="74" t="s">
        <v>3767</v>
      </c>
      <c r="F5066" s="74" t="s">
        <v>3767</v>
      </c>
      <c r="G5066" s="74" t="s">
        <v>3767</v>
      </c>
      <c r="H5066" s="74" t="s">
        <v>36</v>
      </c>
      <c r="I5066" s="74" t="s">
        <v>3724</v>
      </c>
      <c r="J5066" s="74" t="s">
        <v>38</v>
      </c>
      <c r="K5066" s="74" t="s">
        <v>32</v>
      </c>
      <c r="L5066" s="74" t="s">
        <v>3768</v>
      </c>
      <c r="M5066" s="74"/>
      <c r="N5066" s="74" t="s">
        <v>40</v>
      </c>
      <c r="O5066" s="74" t="s">
        <v>41</v>
      </c>
      <c r="P5066" s="10">
        <v>0.06</v>
      </c>
      <c r="Q5066" s="12" t="s">
        <v>3769</v>
      </c>
      <c r="R5066" s="74" t="s">
        <v>3766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3723</v>
      </c>
      <c r="B5067" s="74" t="s">
        <v>32</v>
      </c>
      <c r="C5067" s="74" t="s">
        <v>188</v>
      </c>
      <c r="D5067" s="74" t="s">
        <v>364</v>
      </c>
      <c r="E5067" s="74" t="s">
        <v>3770</v>
      </c>
      <c r="F5067" s="74" t="s">
        <v>3770</v>
      </c>
      <c r="G5067" s="74" t="s">
        <v>3770</v>
      </c>
      <c r="H5067" s="74" t="s">
        <v>36</v>
      </c>
      <c r="I5067" s="74" t="s">
        <v>3724</v>
      </c>
      <c r="J5067" s="74" t="s">
        <v>38</v>
      </c>
      <c r="K5067" s="74" t="s">
        <v>32</v>
      </c>
      <c r="L5067" s="74" t="s">
        <v>3771</v>
      </c>
      <c r="M5067" s="74"/>
      <c r="N5067" s="74" t="s">
        <v>40</v>
      </c>
      <c r="O5067" s="74" t="s">
        <v>80</v>
      </c>
      <c r="P5067" s="10">
        <v>0</v>
      </c>
      <c r="Q5067" s="12" t="s">
        <v>3772</v>
      </c>
      <c r="R5067" s="74" t="s">
        <v>3756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3723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3724</v>
      </c>
      <c r="J5068" s="74" t="s">
        <v>38</v>
      </c>
      <c r="K5068" s="74" t="s">
        <v>32</v>
      </c>
      <c r="L5068" s="74" t="s">
        <v>3773</v>
      </c>
      <c r="M5068" s="74"/>
      <c r="N5068" s="74" t="s">
        <v>57</v>
      </c>
      <c r="O5068" s="74" t="s">
        <v>41</v>
      </c>
      <c r="P5068" s="10">
        <v>0.08</v>
      </c>
      <c r="Q5068" s="12" t="s">
        <v>3774</v>
      </c>
      <c r="R5068" s="74" t="s">
        <v>3756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3723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3724</v>
      </c>
      <c r="J5069" s="74" t="s">
        <v>38</v>
      </c>
      <c r="K5069" s="74" t="s">
        <v>32</v>
      </c>
      <c r="L5069" s="74" t="s">
        <v>3775</v>
      </c>
      <c r="M5069" s="74"/>
      <c r="N5069" s="74" t="s">
        <v>57</v>
      </c>
      <c r="O5069" s="74" t="s">
        <v>41</v>
      </c>
      <c r="P5069" s="10">
        <v>0.08</v>
      </c>
      <c r="Q5069" s="12" t="s">
        <v>3776</v>
      </c>
      <c r="R5069" s="74" t="s">
        <v>3756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3723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3724</v>
      </c>
      <c r="J5070" s="74" t="s">
        <v>38</v>
      </c>
      <c r="K5070" s="74" t="s">
        <v>32</v>
      </c>
      <c r="L5070" s="74" t="s">
        <v>3777</v>
      </c>
      <c r="M5070" s="74"/>
      <c r="N5070" s="74" t="s">
        <v>57</v>
      </c>
      <c r="O5070" s="74" t="s">
        <v>41</v>
      </c>
      <c r="P5070" s="10">
        <v>0.08</v>
      </c>
      <c r="Q5070" s="12" t="s">
        <v>3778</v>
      </c>
      <c r="R5070" s="74" t="s">
        <v>3779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3723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3724</v>
      </c>
      <c r="J5071" s="74" t="s">
        <v>38</v>
      </c>
      <c r="K5071" s="74" t="s">
        <v>32</v>
      </c>
      <c r="L5071" s="74" t="s">
        <v>3780</v>
      </c>
      <c r="M5071" s="74"/>
      <c r="N5071" s="74" t="s">
        <v>57</v>
      </c>
      <c r="O5071" s="74" t="s">
        <v>41</v>
      </c>
      <c r="P5071" s="10">
        <v>0.08</v>
      </c>
      <c r="Q5071" s="12" t="s">
        <v>3781</v>
      </c>
      <c r="R5071" s="74" t="s">
        <v>3756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3723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3724</v>
      </c>
      <c r="J5072" s="74" t="s">
        <v>38</v>
      </c>
      <c r="K5072" s="74" t="s">
        <v>32</v>
      </c>
      <c r="L5072" s="74" t="s">
        <v>3782</v>
      </c>
      <c r="M5072" s="74"/>
      <c r="N5072" s="74" t="s">
        <v>57</v>
      </c>
      <c r="O5072" s="74" t="s">
        <v>41</v>
      </c>
      <c r="P5072" s="10">
        <v>0.08</v>
      </c>
      <c r="Q5072" s="12" t="s">
        <v>3783</v>
      </c>
      <c r="R5072" s="74" t="s">
        <v>3779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3723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3724</v>
      </c>
      <c r="J5073" s="74" t="s">
        <v>38</v>
      </c>
      <c r="K5073" s="74" t="s">
        <v>32</v>
      </c>
      <c r="L5073" s="74" t="s">
        <v>3784</v>
      </c>
      <c r="M5073" s="74"/>
      <c r="N5073" s="74" t="s">
        <v>57</v>
      </c>
      <c r="O5073" s="74" t="s">
        <v>41</v>
      </c>
      <c r="P5073" s="10">
        <v>0.08</v>
      </c>
      <c r="Q5073" s="12" t="s">
        <v>3785</v>
      </c>
      <c r="R5073" s="74" t="s">
        <v>3748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3723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3724</v>
      </c>
      <c r="J5074" s="74" t="s">
        <v>38</v>
      </c>
      <c r="K5074" s="74" t="s">
        <v>32</v>
      </c>
      <c r="L5074" s="74" t="s">
        <v>3786</v>
      </c>
      <c r="M5074" s="74"/>
      <c r="N5074" s="74" t="s">
        <v>57</v>
      </c>
      <c r="O5074" s="74" t="s">
        <v>41</v>
      </c>
      <c r="P5074" s="10">
        <v>0.08</v>
      </c>
      <c r="Q5074" s="12" t="s">
        <v>3787</v>
      </c>
      <c r="R5074" s="74" t="s">
        <v>3779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3723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3724</v>
      </c>
      <c r="J5075" s="74" t="s">
        <v>38</v>
      </c>
      <c r="K5075" s="74" t="s">
        <v>32</v>
      </c>
      <c r="L5075" s="74" t="s">
        <v>3788</v>
      </c>
      <c r="M5075" s="74"/>
      <c r="N5075" s="74" t="s">
        <v>57</v>
      </c>
      <c r="O5075" s="74" t="s">
        <v>41</v>
      </c>
      <c r="P5075" s="10">
        <v>0.08</v>
      </c>
      <c r="Q5075" s="12" t="s">
        <v>3789</v>
      </c>
      <c r="R5075" s="74" t="s">
        <v>3756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3723</v>
      </c>
      <c r="B5076" s="74" t="s">
        <v>32</v>
      </c>
      <c r="C5076" s="74" t="s">
        <v>470</v>
      </c>
      <c r="D5076" s="74" t="s">
        <v>471</v>
      </c>
      <c r="E5076" s="74" t="s">
        <v>3790</v>
      </c>
      <c r="F5076" s="74" t="s">
        <v>3790</v>
      </c>
      <c r="G5076" s="74" t="s">
        <v>3790</v>
      </c>
      <c r="H5076" s="74" t="s">
        <v>36</v>
      </c>
      <c r="I5076" s="74" t="s">
        <v>3724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3737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3723</v>
      </c>
      <c r="B5077" s="74" t="s">
        <v>32</v>
      </c>
      <c r="C5077" s="74" t="s">
        <v>470</v>
      </c>
      <c r="D5077" s="74" t="s">
        <v>471</v>
      </c>
      <c r="E5077" s="74" t="s">
        <v>3790</v>
      </c>
      <c r="F5077" s="74" t="s">
        <v>3790</v>
      </c>
      <c r="G5077" s="74" t="s">
        <v>3790</v>
      </c>
      <c r="H5077" s="74" t="s">
        <v>36</v>
      </c>
      <c r="I5077" s="74" t="s">
        <v>3724</v>
      </c>
      <c r="J5077" s="74" t="s">
        <v>38</v>
      </c>
      <c r="K5077" s="74" t="s">
        <v>32</v>
      </c>
      <c r="L5077" s="74" t="s">
        <v>3791</v>
      </c>
      <c r="M5077" s="74"/>
      <c r="N5077" s="74" t="s">
        <v>40</v>
      </c>
      <c r="O5077" s="74" t="s">
        <v>41</v>
      </c>
      <c r="P5077" s="10">
        <v>0.04</v>
      </c>
      <c r="Q5077" s="12" t="s">
        <v>3792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3723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3724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3793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3723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3724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3794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3723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3724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3723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3795</v>
      </c>
      <c r="G5081" s="74" t="s">
        <v>273</v>
      </c>
      <c r="H5081" s="74" t="s">
        <v>36</v>
      </c>
      <c r="I5081" s="74" t="s">
        <v>3724</v>
      </c>
      <c r="J5081" s="74" t="s">
        <v>38</v>
      </c>
      <c r="K5081" s="74" t="s">
        <v>32</v>
      </c>
      <c r="L5081" s="74" t="s">
        <v>3796</v>
      </c>
      <c r="M5081" s="74"/>
      <c r="N5081" s="74" t="s">
        <v>40</v>
      </c>
      <c r="O5081" s="74" t="s">
        <v>41</v>
      </c>
      <c r="P5081" s="10">
        <v>0.02</v>
      </c>
      <c r="Q5081" s="12" t="s">
        <v>3797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3723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3724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3798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3723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3724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3799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3723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3724</v>
      </c>
      <c r="J5084" s="74" t="s">
        <v>38</v>
      </c>
      <c r="K5084" s="74" t="s">
        <v>32</v>
      </c>
      <c r="L5084" s="74" t="s">
        <v>3800</v>
      </c>
      <c r="M5084" s="74"/>
      <c r="N5084" s="74" t="s">
        <v>40</v>
      </c>
      <c r="O5084" s="74" t="s">
        <v>41</v>
      </c>
      <c r="P5084" s="10">
        <v>0.02</v>
      </c>
      <c r="Q5084" s="12" t="s">
        <v>3801</v>
      </c>
      <c r="R5084" s="74" t="s">
        <v>3802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3723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3724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3723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3724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3723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3724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3803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3723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3724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3804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3723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3724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3805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3723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3724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3723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3724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3806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3723</v>
      </c>
      <c r="B5092" s="74" t="s">
        <v>32</v>
      </c>
      <c r="C5092" s="74" t="s">
        <v>470</v>
      </c>
      <c r="D5092" s="74" t="s">
        <v>586</v>
      </c>
      <c r="E5092" s="74" t="s">
        <v>3807</v>
      </c>
      <c r="F5092" s="74" t="s">
        <v>3807</v>
      </c>
      <c r="G5092" s="74" t="s">
        <v>3807</v>
      </c>
      <c r="H5092" s="74" t="s">
        <v>36</v>
      </c>
      <c r="I5092" s="74" t="s">
        <v>3724</v>
      </c>
      <c r="J5092" s="74" t="s">
        <v>38</v>
      </c>
      <c r="K5092" s="74" t="s">
        <v>32</v>
      </c>
      <c r="L5092" s="74" t="s">
        <v>3808</v>
      </c>
      <c r="M5092" s="74"/>
      <c r="N5092" s="74" t="s">
        <v>40</v>
      </c>
      <c r="O5092" s="74" t="s">
        <v>80</v>
      </c>
      <c r="P5092" s="10">
        <v>0</v>
      </c>
      <c r="Q5092" s="12" t="s">
        <v>3809</v>
      </c>
      <c r="R5092" s="74" t="s">
        <v>3766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3723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3724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3810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3723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3724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3811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3723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3724</v>
      </c>
      <c r="J5095" s="74" t="s">
        <v>38</v>
      </c>
      <c r="K5095" s="74" t="s">
        <v>32</v>
      </c>
      <c r="L5095" s="74" t="s">
        <v>3812</v>
      </c>
      <c r="M5095" s="74"/>
      <c r="N5095" s="74" t="s">
        <v>40</v>
      </c>
      <c r="O5095" s="74" t="s">
        <v>80</v>
      </c>
      <c r="P5095" s="10">
        <v>0</v>
      </c>
      <c r="Q5095" s="12" t="s">
        <v>3813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3723</v>
      </c>
      <c r="B5096" s="74" t="s">
        <v>32</v>
      </c>
      <c r="C5096" s="74" t="s">
        <v>470</v>
      </c>
      <c r="D5096" s="74" t="s">
        <v>586</v>
      </c>
      <c r="E5096" s="74" t="s">
        <v>3814</v>
      </c>
      <c r="F5096" s="74" t="s">
        <v>3814</v>
      </c>
      <c r="G5096" s="74" t="s">
        <v>3814</v>
      </c>
      <c r="H5096" s="74" t="s">
        <v>36</v>
      </c>
      <c r="I5096" s="74" t="s">
        <v>3724</v>
      </c>
      <c r="J5096" s="74" t="s">
        <v>38</v>
      </c>
      <c r="K5096" s="74" t="s">
        <v>32</v>
      </c>
      <c r="L5096" s="74" t="s">
        <v>3815</v>
      </c>
      <c r="M5096" s="74"/>
      <c r="N5096" s="74" t="s">
        <v>57</v>
      </c>
      <c r="O5096" s="74" t="s">
        <v>80</v>
      </c>
      <c r="P5096" s="10">
        <v>0</v>
      </c>
      <c r="Q5096" s="12" t="s">
        <v>3816</v>
      </c>
      <c r="R5096" s="74" t="s">
        <v>3779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3723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3724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3817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3723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3724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3818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3723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3724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3819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3723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3724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3820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3723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3724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3821</v>
      </c>
      <c r="R5101" s="74" t="s">
        <v>3756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3723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3724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3821</v>
      </c>
      <c r="R5102" s="74" t="s">
        <v>3766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3723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3724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3822</v>
      </c>
      <c r="R5103" s="74" t="s">
        <v>3823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3723</v>
      </c>
      <c r="B5104" s="74" t="s">
        <v>32</v>
      </c>
      <c r="C5104" s="74" t="s">
        <v>470</v>
      </c>
      <c r="D5104" s="74" t="s">
        <v>609</v>
      </c>
      <c r="E5104" s="74" t="s">
        <v>3824</v>
      </c>
      <c r="F5104" s="74" t="s">
        <v>3824</v>
      </c>
      <c r="G5104" s="74" t="s">
        <v>3824</v>
      </c>
      <c r="H5104" s="74" t="s">
        <v>36</v>
      </c>
      <c r="I5104" s="74" t="s">
        <v>3724</v>
      </c>
      <c r="J5104" s="74" t="s">
        <v>38</v>
      </c>
      <c r="K5104" s="74" t="s">
        <v>32</v>
      </c>
      <c r="L5104" s="74" t="s">
        <v>3825</v>
      </c>
      <c r="M5104" s="74"/>
      <c r="N5104" s="74" t="s">
        <v>40</v>
      </c>
      <c r="O5104" s="74" t="s">
        <v>41</v>
      </c>
      <c r="P5104" s="10">
        <v>0.03</v>
      </c>
      <c r="Q5104" s="12" t="s">
        <v>3826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3723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3724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3827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3723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3724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3828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3723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3724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3723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3724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3829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3723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3724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3723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3724</v>
      </c>
      <c r="J5110" s="74" t="s">
        <v>38</v>
      </c>
      <c r="K5110" s="74" t="s">
        <v>32</v>
      </c>
      <c r="L5110" s="74" t="s">
        <v>3830</v>
      </c>
      <c r="M5110" s="74"/>
      <c r="N5110" s="74" t="s">
        <v>57</v>
      </c>
      <c r="O5110" s="74" t="s">
        <v>41</v>
      </c>
      <c r="P5110" s="10">
        <v>0.08</v>
      </c>
      <c r="Q5110" s="12" t="s">
        <v>3831</v>
      </c>
      <c r="R5110" s="74" t="s">
        <v>3766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3723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3724</v>
      </c>
      <c r="J5111" s="74" t="s">
        <v>38</v>
      </c>
      <c r="K5111" s="74" t="s">
        <v>32</v>
      </c>
      <c r="L5111" s="74" t="s">
        <v>3832</v>
      </c>
      <c r="M5111" s="74"/>
      <c r="N5111" s="74" t="s">
        <v>57</v>
      </c>
      <c r="O5111" s="74" t="s">
        <v>41</v>
      </c>
      <c r="P5111" s="10">
        <v>0.08</v>
      </c>
      <c r="Q5111" s="12" t="s">
        <v>3833</v>
      </c>
      <c r="R5111" s="74" t="s">
        <v>3766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3723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3724</v>
      </c>
      <c r="J5112" s="74" t="s">
        <v>38</v>
      </c>
      <c r="K5112" s="74" t="s">
        <v>32</v>
      </c>
      <c r="L5112" s="74" t="s">
        <v>3834</v>
      </c>
      <c r="M5112" s="74"/>
      <c r="N5112" s="74" t="s">
        <v>40</v>
      </c>
      <c r="O5112" s="74" t="s">
        <v>41</v>
      </c>
      <c r="P5112" s="10">
        <v>0.03</v>
      </c>
      <c r="Q5112" s="12" t="s">
        <v>3835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3723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3724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3836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3723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3724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3723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3724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3837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3723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3724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3838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3723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3724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3723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3724</v>
      </c>
      <c r="J5118" s="74" t="s">
        <v>38</v>
      </c>
      <c r="K5118" s="74" t="s">
        <v>32</v>
      </c>
      <c r="L5118" s="74" t="s">
        <v>3839</v>
      </c>
      <c r="M5118" s="74"/>
      <c r="N5118" s="74" t="s">
        <v>40</v>
      </c>
      <c r="O5118" s="74" t="s">
        <v>72</v>
      </c>
      <c r="P5118" s="10">
        <v>0.96</v>
      </c>
      <c r="Q5118" s="12" t="s">
        <v>3840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3723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3724</v>
      </c>
      <c r="J5119" s="74" t="s">
        <v>38</v>
      </c>
      <c r="K5119" s="74" t="s">
        <v>32</v>
      </c>
      <c r="L5119" s="74" t="s">
        <v>3841</v>
      </c>
      <c r="M5119" s="74"/>
      <c r="N5119" s="74" t="s">
        <v>40</v>
      </c>
      <c r="O5119" s="74" t="s">
        <v>72</v>
      </c>
      <c r="P5119" s="10">
        <v>0.96</v>
      </c>
      <c r="Q5119" s="12" t="s">
        <v>3842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3723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3724</v>
      </c>
      <c r="J5120" s="74" t="s">
        <v>38</v>
      </c>
      <c r="K5120" s="74" t="s">
        <v>32</v>
      </c>
      <c r="L5120" s="74" t="s">
        <v>3843</v>
      </c>
      <c r="M5120" s="74"/>
      <c r="N5120" s="74" t="s">
        <v>40</v>
      </c>
      <c r="O5120" s="74" t="s">
        <v>72</v>
      </c>
      <c r="P5120" s="10">
        <v>0.96</v>
      </c>
      <c r="Q5120" s="12" t="s">
        <v>3844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3723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3724</v>
      </c>
      <c r="J5121" s="74" t="s">
        <v>38</v>
      </c>
      <c r="K5121" s="74" t="s">
        <v>32</v>
      </c>
      <c r="L5121" s="74" t="s">
        <v>3845</v>
      </c>
      <c r="M5121" s="74"/>
      <c r="N5121" s="74" t="s">
        <v>40</v>
      </c>
      <c r="O5121" s="74" t="s">
        <v>72</v>
      </c>
      <c r="P5121" s="10">
        <v>0.96</v>
      </c>
      <c r="Q5121" s="12" t="s">
        <v>3846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3723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3724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3847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3723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3724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3848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IF(W5123-AB5123&lt;=0,0,IF(O5123="返现",MAX(W5123-AA5123-AB5123,0),MAX(W5123-AB5123,0)))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3723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3724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3849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3723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3724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3850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3723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3724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3851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3723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3724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3852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3723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3724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3853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3723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3724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3854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3723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3724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3855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3723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3724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3856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3723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3724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3857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3723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3724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3858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3723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3724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3859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3723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3724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3860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3723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3724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3861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3723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3724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3862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3723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3724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3863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3723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3724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3864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3723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3724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3865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3723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3724</v>
      </c>
      <c r="J5141" s="74" t="s">
        <v>38</v>
      </c>
      <c r="K5141" s="74" t="s">
        <v>32</v>
      </c>
      <c r="L5141" s="74" t="s">
        <v>3866</v>
      </c>
      <c r="M5141" s="74"/>
      <c r="N5141" s="74" t="s">
        <v>40</v>
      </c>
      <c r="O5141" s="74" t="s">
        <v>72</v>
      </c>
      <c r="P5141" s="10">
        <v>0.96</v>
      </c>
      <c r="Q5141" s="12" t="s">
        <v>3867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3723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3724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3868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3723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3724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3869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3723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3724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3870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3723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3724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3871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3723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3724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3872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3723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3724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3873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3723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3724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3874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3723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3724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3875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3723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3724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3876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3723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3724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3877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3723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3724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3878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3723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3724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3879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3723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3724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3880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3723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3724</v>
      </c>
      <c r="J5155" s="74" t="s">
        <v>38</v>
      </c>
      <c r="K5155" s="74" t="s">
        <v>32</v>
      </c>
      <c r="L5155" s="74" t="s">
        <v>3881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3882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3723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3724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3737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3723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3883</v>
      </c>
      <c r="G5157" s="74" t="s">
        <v>867</v>
      </c>
      <c r="H5157" s="74" t="s">
        <v>36</v>
      </c>
      <c r="I5157" s="74" t="s">
        <v>3724</v>
      </c>
      <c r="J5157" s="74" t="s">
        <v>38</v>
      </c>
      <c r="K5157" s="74" t="s">
        <v>32</v>
      </c>
      <c r="L5157" s="74" t="s">
        <v>3884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3739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3723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3724</v>
      </c>
      <c r="J5158" s="74" t="s">
        <v>38</v>
      </c>
      <c r="K5158" s="74" t="s">
        <v>32</v>
      </c>
      <c r="L5158" s="74" t="s">
        <v>3885</v>
      </c>
      <c r="M5158" s="74"/>
      <c r="N5158" s="74" t="s">
        <v>40</v>
      </c>
      <c r="O5158" s="74" t="s">
        <v>80</v>
      </c>
      <c r="P5158" s="10">
        <v>0</v>
      </c>
      <c r="Q5158" s="12" t="s">
        <v>3886</v>
      </c>
      <c r="R5158" s="74" t="s">
        <v>3756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3723</v>
      </c>
      <c r="B5159" s="74" t="s">
        <v>32</v>
      </c>
      <c r="C5159" s="74" t="s">
        <v>648</v>
      </c>
      <c r="D5159" s="74" t="s">
        <v>857</v>
      </c>
      <c r="E5159" s="74" t="s">
        <v>3887</v>
      </c>
      <c r="F5159" s="74" t="s">
        <v>3887</v>
      </c>
      <c r="G5159" s="74" t="s">
        <v>3887</v>
      </c>
      <c r="H5159" s="74" t="s">
        <v>36</v>
      </c>
      <c r="I5159" s="74" t="s">
        <v>3724</v>
      </c>
      <c r="J5159" s="74" t="s">
        <v>38</v>
      </c>
      <c r="K5159" s="74" t="s">
        <v>32</v>
      </c>
      <c r="L5159" s="74" t="s">
        <v>3888</v>
      </c>
      <c r="M5159" s="74"/>
      <c r="N5159" s="74" t="s">
        <v>40</v>
      </c>
      <c r="O5159" s="74" t="s">
        <v>41</v>
      </c>
      <c r="P5159" s="10">
        <v>0.03</v>
      </c>
      <c r="Q5159" s="12" t="s">
        <v>3889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3723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3724</v>
      </c>
      <c r="J5160" s="74" t="s">
        <v>38</v>
      </c>
      <c r="K5160" s="74" t="s">
        <v>32</v>
      </c>
      <c r="L5160" s="74" t="s">
        <v>3890</v>
      </c>
      <c r="M5160" s="74"/>
      <c r="N5160" s="74" t="s">
        <v>40</v>
      </c>
      <c r="O5160" s="74" t="s">
        <v>80</v>
      </c>
      <c r="P5160" s="10">
        <v>0</v>
      </c>
      <c r="Q5160" s="12" t="s">
        <v>3891</v>
      </c>
      <c r="R5160" s="74" t="s">
        <v>3756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3723</v>
      </c>
      <c r="B5161" s="74" t="s">
        <v>32</v>
      </c>
      <c r="C5161" s="74" t="s">
        <v>648</v>
      </c>
      <c r="D5161" s="74" t="s">
        <v>857</v>
      </c>
      <c r="E5161" s="74" t="s">
        <v>3892</v>
      </c>
      <c r="F5161" s="74" t="s">
        <v>3892</v>
      </c>
      <c r="G5161" s="74" t="s">
        <v>3892</v>
      </c>
      <c r="H5161" s="74" t="s">
        <v>36</v>
      </c>
      <c r="I5161" s="74" t="s">
        <v>3724</v>
      </c>
      <c r="J5161" s="74" t="s">
        <v>38</v>
      </c>
      <c r="K5161" s="74" t="s">
        <v>32</v>
      </c>
      <c r="L5161" s="74" t="s">
        <v>3893</v>
      </c>
      <c r="M5161" s="74"/>
      <c r="N5161" s="74" t="s">
        <v>40</v>
      </c>
      <c r="O5161" s="74" t="s">
        <v>80</v>
      </c>
      <c r="P5161" s="10">
        <v>0</v>
      </c>
      <c r="Q5161" s="12" t="s">
        <v>3894</v>
      </c>
      <c r="R5161" s="74" t="s">
        <v>3766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3723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3724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3759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3723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3724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3895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3723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3724</v>
      </c>
      <c r="J5164" s="74" t="s">
        <v>38</v>
      </c>
      <c r="K5164" s="74" t="s">
        <v>32</v>
      </c>
      <c r="L5164" s="74" t="s">
        <v>3896</v>
      </c>
      <c r="M5164" s="74"/>
      <c r="N5164" s="74" t="s">
        <v>40</v>
      </c>
      <c r="O5164" s="74" t="s">
        <v>41</v>
      </c>
      <c r="P5164" s="10">
        <v>0.02</v>
      </c>
      <c r="Q5164" s="12" t="s">
        <v>3897</v>
      </c>
      <c r="R5164" s="74" t="s">
        <v>3766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3723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3724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3898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3723</v>
      </c>
      <c r="B5166" s="74" t="s">
        <v>32</v>
      </c>
      <c r="C5166" s="74" t="s">
        <v>908</v>
      </c>
      <c r="D5166" s="74" t="s">
        <v>640</v>
      </c>
      <c r="E5166" s="74" t="s">
        <v>3899</v>
      </c>
      <c r="F5166" s="74" t="s">
        <v>3899</v>
      </c>
      <c r="G5166" s="74" t="s">
        <v>3899</v>
      </c>
      <c r="H5166" s="74" t="s">
        <v>36</v>
      </c>
      <c r="I5166" s="74" t="s">
        <v>3724</v>
      </c>
      <c r="J5166" s="74" t="s">
        <v>38</v>
      </c>
      <c r="K5166" s="74" t="s">
        <v>32</v>
      </c>
      <c r="L5166" s="74" t="s">
        <v>3900</v>
      </c>
      <c r="M5166" s="74"/>
      <c r="N5166" s="74" t="s">
        <v>40</v>
      </c>
      <c r="O5166" s="74" t="s">
        <v>41</v>
      </c>
      <c r="P5166" s="10">
        <v>0.03</v>
      </c>
      <c r="Q5166" s="12" t="s">
        <v>3901</v>
      </c>
      <c r="R5166" s="74" t="s">
        <v>3756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3723</v>
      </c>
      <c r="B5167" s="74" t="s">
        <v>32</v>
      </c>
      <c r="C5167" s="74" t="s">
        <v>908</v>
      </c>
      <c r="D5167" s="74" t="s">
        <v>640</v>
      </c>
      <c r="E5167" s="74" t="s">
        <v>3899</v>
      </c>
      <c r="F5167" s="74" t="s">
        <v>3899</v>
      </c>
      <c r="G5167" s="74" t="s">
        <v>3899</v>
      </c>
      <c r="H5167" s="74" t="s">
        <v>36</v>
      </c>
      <c r="I5167" s="74" t="s">
        <v>3724</v>
      </c>
      <c r="J5167" s="74" t="s">
        <v>38</v>
      </c>
      <c r="K5167" s="74" t="s">
        <v>32</v>
      </c>
      <c r="L5167" s="74" t="s">
        <v>3902</v>
      </c>
      <c r="M5167" s="74"/>
      <c r="N5167" s="74" t="s">
        <v>40</v>
      </c>
      <c r="O5167" s="74" t="s">
        <v>41</v>
      </c>
      <c r="P5167" s="10">
        <v>0.03</v>
      </c>
      <c r="Q5167" s="12" t="s">
        <v>3903</v>
      </c>
      <c r="R5167" s="74" t="s">
        <v>3756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3723</v>
      </c>
      <c r="B5168" s="74" t="s">
        <v>32</v>
      </c>
      <c r="C5168" s="74" t="s">
        <v>908</v>
      </c>
      <c r="D5168" s="74" t="s">
        <v>640</v>
      </c>
      <c r="E5168" s="74" t="s">
        <v>3904</v>
      </c>
      <c r="F5168" s="74" t="s">
        <v>3904</v>
      </c>
      <c r="G5168" s="74" t="s">
        <v>3904</v>
      </c>
      <c r="H5168" s="74" t="s">
        <v>36</v>
      </c>
      <c r="I5168" s="74" t="s">
        <v>3724</v>
      </c>
      <c r="J5168" s="74" t="s">
        <v>38</v>
      </c>
      <c r="K5168" s="74" t="s">
        <v>32</v>
      </c>
      <c r="L5168" s="74" t="s">
        <v>3905</v>
      </c>
      <c r="M5168" s="74"/>
      <c r="N5168" s="74" t="s">
        <v>40</v>
      </c>
      <c r="O5168" s="74" t="s">
        <v>41</v>
      </c>
      <c r="P5168" s="10">
        <v>0.02</v>
      </c>
      <c r="Q5168" s="12" t="s">
        <v>3906</v>
      </c>
      <c r="R5168" s="74" t="s">
        <v>3756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3723</v>
      </c>
      <c r="B5169" s="74" t="s">
        <v>32</v>
      </c>
      <c r="C5169" s="74" t="s">
        <v>908</v>
      </c>
      <c r="D5169" s="74" t="s">
        <v>640</v>
      </c>
      <c r="E5169" s="74" t="s">
        <v>3907</v>
      </c>
      <c r="F5169" s="74" t="s">
        <v>3907</v>
      </c>
      <c r="G5169" s="74" t="s">
        <v>3907</v>
      </c>
      <c r="H5169" s="74" t="s">
        <v>36</v>
      </c>
      <c r="I5169" s="74" t="s">
        <v>3724</v>
      </c>
      <c r="J5169" s="74" t="s">
        <v>38</v>
      </c>
      <c r="K5169" s="74" t="s">
        <v>32</v>
      </c>
      <c r="L5169" s="74" t="s">
        <v>3908</v>
      </c>
      <c r="M5169" s="74"/>
      <c r="N5169" s="74" t="s">
        <v>40</v>
      </c>
      <c r="O5169" s="74" t="s">
        <v>41</v>
      </c>
      <c r="P5169" s="10">
        <v>0.04</v>
      </c>
      <c r="Q5169" s="12" t="s">
        <v>3909</v>
      </c>
      <c r="R5169" s="74" t="s">
        <v>3766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3723</v>
      </c>
      <c r="B5170" s="74" t="s">
        <v>32</v>
      </c>
      <c r="C5170" s="74" t="s">
        <v>908</v>
      </c>
      <c r="D5170" s="74" t="s">
        <v>640</v>
      </c>
      <c r="E5170" s="74" t="s">
        <v>3910</v>
      </c>
      <c r="F5170" s="74" t="s">
        <v>3910</v>
      </c>
      <c r="G5170" s="74" t="s">
        <v>3910</v>
      </c>
      <c r="H5170" s="74" t="s">
        <v>36</v>
      </c>
      <c r="I5170" s="74" t="s">
        <v>3724</v>
      </c>
      <c r="J5170" s="74" t="s">
        <v>38</v>
      </c>
      <c r="K5170" s="74" t="s">
        <v>32</v>
      </c>
      <c r="L5170" s="74" t="s">
        <v>3911</v>
      </c>
      <c r="M5170" s="74"/>
      <c r="N5170" s="74" t="s">
        <v>40</v>
      </c>
      <c r="O5170" s="74" t="s">
        <v>41</v>
      </c>
      <c r="P5170" s="10">
        <v>0.02</v>
      </c>
      <c r="Q5170" s="12" t="s">
        <v>3912</v>
      </c>
      <c r="R5170" s="74" t="s">
        <v>3756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3723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3724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3723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3724</v>
      </c>
      <c r="J5172" s="74" t="s">
        <v>38</v>
      </c>
      <c r="K5172" s="74" t="s">
        <v>32</v>
      </c>
      <c r="L5172" s="74" t="s">
        <v>3913</v>
      </c>
      <c r="M5172" s="74"/>
      <c r="N5172" s="74" t="s">
        <v>57</v>
      </c>
      <c r="O5172" s="74" t="s">
        <v>41</v>
      </c>
      <c r="P5172" s="10">
        <v>0.05</v>
      </c>
      <c r="Q5172" s="12" t="s">
        <v>3914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3723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3724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3915</v>
      </c>
      <c r="R5173" s="74" t="s">
        <v>3728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3723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3724</v>
      </c>
      <c r="J5174" s="74" t="s">
        <v>38</v>
      </c>
      <c r="K5174" s="74" t="s">
        <v>32</v>
      </c>
      <c r="L5174" s="74" t="s">
        <v>3916</v>
      </c>
      <c r="M5174" s="74"/>
      <c r="N5174" s="74" t="s">
        <v>40</v>
      </c>
      <c r="O5174" s="74" t="s">
        <v>41</v>
      </c>
      <c r="P5174" s="10">
        <v>0.03</v>
      </c>
      <c r="Q5174" s="12" t="s">
        <v>3917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3723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3724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3918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3723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3724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3919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3723</v>
      </c>
      <c r="B5177" s="74" t="s">
        <v>32</v>
      </c>
      <c r="C5177" s="74" t="s">
        <v>908</v>
      </c>
      <c r="D5177" s="74" t="s">
        <v>1017</v>
      </c>
      <c r="E5177" s="74" t="s">
        <v>3920</v>
      </c>
      <c r="F5177" s="74" t="s">
        <v>3920</v>
      </c>
      <c r="G5177" s="74" t="s">
        <v>3920</v>
      </c>
      <c r="H5177" s="74" t="s">
        <v>36</v>
      </c>
      <c r="I5177" s="74" t="s">
        <v>3724</v>
      </c>
      <c r="J5177" s="74" t="s">
        <v>38</v>
      </c>
      <c r="K5177" s="74" t="s">
        <v>32</v>
      </c>
      <c r="L5177" s="74" t="s">
        <v>3921</v>
      </c>
      <c r="M5177" s="74"/>
      <c r="N5177" s="74" t="s">
        <v>40</v>
      </c>
      <c r="O5177" s="74" t="s">
        <v>80</v>
      </c>
      <c r="P5177" s="10">
        <v>0</v>
      </c>
      <c r="Q5177" s="12" t="s">
        <v>3922</v>
      </c>
      <c r="R5177" s="74" t="s">
        <v>3766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3723</v>
      </c>
      <c r="B5178" s="74" t="s">
        <v>32</v>
      </c>
      <c r="C5178" s="74" t="s">
        <v>908</v>
      </c>
      <c r="D5178" s="74" t="s">
        <v>1017</v>
      </c>
      <c r="E5178" s="74" t="s">
        <v>3920</v>
      </c>
      <c r="F5178" s="74" t="s">
        <v>3920</v>
      </c>
      <c r="G5178" s="74" t="s">
        <v>3920</v>
      </c>
      <c r="H5178" s="74" t="s">
        <v>36</v>
      </c>
      <c r="I5178" s="74" t="s">
        <v>3724</v>
      </c>
      <c r="J5178" s="74" t="s">
        <v>38</v>
      </c>
      <c r="K5178" s="74" t="s">
        <v>32</v>
      </c>
      <c r="L5178" s="74" t="s">
        <v>3923</v>
      </c>
      <c r="M5178" s="74"/>
      <c r="N5178" s="74" t="s">
        <v>57</v>
      </c>
      <c r="O5178" s="74" t="s">
        <v>80</v>
      </c>
      <c r="P5178" s="10">
        <v>0</v>
      </c>
      <c r="Q5178" s="12" t="s">
        <v>3924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3723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3724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3925</v>
      </c>
      <c r="R5179" s="74" t="s">
        <v>3756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3723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3724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3925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3723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3724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3926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3723</v>
      </c>
      <c r="B5182" s="74" t="s">
        <v>32</v>
      </c>
      <c r="C5182" s="74" t="s">
        <v>908</v>
      </c>
      <c r="D5182" s="74" t="s">
        <v>1037</v>
      </c>
      <c r="E5182" s="74" t="s">
        <v>3927</v>
      </c>
      <c r="F5182" s="74" t="s">
        <v>3928</v>
      </c>
      <c r="G5182" s="74" t="s">
        <v>3927</v>
      </c>
      <c r="H5182" s="74" t="s">
        <v>36</v>
      </c>
      <c r="I5182" s="74" t="s">
        <v>3724</v>
      </c>
      <c r="J5182" s="74" t="s">
        <v>38</v>
      </c>
      <c r="K5182" s="74" t="s">
        <v>32</v>
      </c>
      <c r="L5182" s="74" t="s">
        <v>3929</v>
      </c>
      <c r="M5182" s="74"/>
      <c r="N5182" s="74" t="s">
        <v>40</v>
      </c>
      <c r="O5182" s="74" t="s">
        <v>80</v>
      </c>
      <c r="P5182" s="10">
        <v>0</v>
      </c>
      <c r="Q5182" s="12" t="s">
        <v>3930</v>
      </c>
      <c r="R5182" s="74" t="s">
        <v>3931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3723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3724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3723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3724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3723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3724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3723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3724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3932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3723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3724</v>
      </c>
      <c r="J5187" s="74" t="s">
        <v>38</v>
      </c>
      <c r="K5187" s="74" t="s">
        <v>32</v>
      </c>
      <c r="L5187" s="74" t="s">
        <v>3933</v>
      </c>
      <c r="M5187" s="74"/>
      <c r="N5187" s="74" t="s">
        <v>40</v>
      </c>
      <c r="O5187" s="74" t="s">
        <v>41</v>
      </c>
      <c r="P5187" s="10">
        <v>0.02</v>
      </c>
      <c r="Q5187" s="12" t="s">
        <v>3934</v>
      </c>
      <c r="R5187" s="74" t="s">
        <v>3756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IF(W5187-AB5187&lt;=0,0,IF(O5187="返现",MAX(W5187-AA5187-AB5187,0),MAX(W5187-AB5187,0)))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3723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3724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3935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3723</v>
      </c>
      <c r="B5189" s="74" t="s">
        <v>32</v>
      </c>
      <c r="C5189" s="74" t="s">
        <v>1072</v>
      </c>
      <c r="D5189" s="74" t="s">
        <v>1078</v>
      </c>
      <c r="E5189" s="74" t="s">
        <v>3936</v>
      </c>
      <c r="F5189" s="74" t="s">
        <v>3936</v>
      </c>
      <c r="G5189" s="74" t="s">
        <v>3936</v>
      </c>
      <c r="H5189" s="74" t="s">
        <v>36</v>
      </c>
      <c r="I5189" s="74" t="s">
        <v>3724</v>
      </c>
      <c r="J5189" s="74" t="s">
        <v>38</v>
      </c>
      <c r="K5189" s="74" t="s">
        <v>32</v>
      </c>
      <c r="L5189" s="74" t="s">
        <v>3937</v>
      </c>
      <c r="M5189" s="74"/>
      <c r="N5189" s="74" t="s">
        <v>40</v>
      </c>
      <c r="O5189" s="74" t="s">
        <v>80</v>
      </c>
      <c r="P5189" s="10">
        <v>0</v>
      </c>
      <c r="Q5189" s="12" t="s">
        <v>3938</v>
      </c>
      <c r="R5189" s="74" t="s">
        <v>3931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3723</v>
      </c>
      <c r="B5190" s="74" t="s">
        <v>32</v>
      </c>
      <c r="C5190" s="74" t="s">
        <v>1072</v>
      </c>
      <c r="D5190" s="74" t="s">
        <v>1078</v>
      </c>
      <c r="E5190" s="74" t="s">
        <v>3939</v>
      </c>
      <c r="F5190" s="74" t="s">
        <v>3939</v>
      </c>
      <c r="G5190" s="74" t="s">
        <v>3939</v>
      </c>
      <c r="H5190" s="74" t="s">
        <v>36</v>
      </c>
      <c r="I5190" s="74" t="s">
        <v>3724</v>
      </c>
      <c r="J5190" s="74" t="s">
        <v>38</v>
      </c>
      <c r="K5190" s="74" t="s">
        <v>32</v>
      </c>
      <c r="L5190" s="74" t="s">
        <v>3940</v>
      </c>
      <c r="M5190" s="74"/>
      <c r="N5190" s="74" t="s">
        <v>40</v>
      </c>
      <c r="O5190" s="74" t="s">
        <v>41</v>
      </c>
      <c r="P5190" s="10">
        <v>0.02</v>
      </c>
      <c r="Q5190" s="12" t="s">
        <v>3941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3723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3724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3942</v>
      </c>
      <c r="R5191" s="74" t="s">
        <v>3766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3723</v>
      </c>
      <c r="B5192" s="74" t="s">
        <v>32</v>
      </c>
      <c r="C5192" s="74" t="s">
        <v>1072</v>
      </c>
      <c r="D5192" s="74" t="s">
        <v>1078</v>
      </c>
      <c r="E5192" s="74" t="s">
        <v>3943</v>
      </c>
      <c r="F5192" s="74" t="s">
        <v>3943</v>
      </c>
      <c r="G5192" s="74" t="s">
        <v>3943</v>
      </c>
      <c r="H5192" s="74" t="s">
        <v>36</v>
      </c>
      <c r="I5192" s="74" t="s">
        <v>3724</v>
      </c>
      <c r="J5192" s="74" t="s">
        <v>38</v>
      </c>
      <c r="K5192" s="74" t="s">
        <v>32</v>
      </c>
      <c r="L5192" s="74" t="s">
        <v>3944</v>
      </c>
      <c r="M5192" s="74"/>
      <c r="N5192" s="74" t="s">
        <v>40</v>
      </c>
      <c r="O5192" s="74" t="s">
        <v>41</v>
      </c>
      <c r="P5192" s="10">
        <v>0.04</v>
      </c>
      <c r="Q5192" s="12" t="s">
        <v>3945</v>
      </c>
      <c r="R5192" s="74" t="s">
        <v>3931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3723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3724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3723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3724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3723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3724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3946</v>
      </c>
      <c r="R5195" s="74" t="s">
        <v>3739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3723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3724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3723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3724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3946</v>
      </c>
      <c r="R5197" s="74" t="s">
        <v>3737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3723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3724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3723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3724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3947</v>
      </c>
      <c r="R5199" s="74" t="s">
        <v>3931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3723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3724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3723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3724</v>
      </c>
      <c r="J5201" s="74" t="s">
        <v>38</v>
      </c>
      <c r="K5201" s="74" t="s">
        <v>32</v>
      </c>
      <c r="L5201" s="74" t="s">
        <v>3948</v>
      </c>
      <c r="M5201" s="74"/>
      <c r="N5201" s="74" t="s">
        <v>40</v>
      </c>
      <c r="O5201" s="74" t="s">
        <v>41</v>
      </c>
      <c r="P5201" s="10">
        <v>0.04</v>
      </c>
      <c r="Q5201" s="12" t="s">
        <v>3949</v>
      </c>
      <c r="R5201" s="74" t="s">
        <v>3748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3723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3724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3950</v>
      </c>
      <c r="R5202" s="74" t="s">
        <v>3766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3723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3724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3723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3724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3723</v>
      </c>
      <c r="B5205" s="74" t="s">
        <v>32</v>
      </c>
      <c r="C5205" s="74" t="s">
        <v>1072</v>
      </c>
      <c r="D5205" s="74" t="s">
        <v>1182</v>
      </c>
      <c r="E5205" s="74" t="s">
        <v>3951</v>
      </c>
      <c r="F5205" s="74" t="s">
        <v>3951</v>
      </c>
      <c r="G5205" s="74" t="s">
        <v>3951</v>
      </c>
      <c r="H5205" s="74" t="s">
        <v>36</v>
      </c>
      <c r="I5205" s="74" t="s">
        <v>3724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3723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3724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3723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3724</v>
      </c>
      <c r="J5207" s="74" t="s">
        <v>38</v>
      </c>
      <c r="K5207" s="74" t="s">
        <v>32</v>
      </c>
      <c r="L5207" s="74" t="s">
        <v>3952</v>
      </c>
      <c r="M5207" s="74"/>
      <c r="N5207" s="74" t="s">
        <v>40</v>
      </c>
      <c r="O5207" s="74" t="s">
        <v>80</v>
      </c>
      <c r="P5207" s="10">
        <v>0</v>
      </c>
      <c r="Q5207" s="12" t="s">
        <v>3953</v>
      </c>
      <c r="R5207" s="74" t="s">
        <v>3748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3723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3724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3723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3724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3723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3724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3954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3723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3724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3955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3723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3724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3956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3723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3724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3957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3723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3724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3958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3723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3724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3959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3723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3724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3959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3723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3724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3960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3723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3724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3961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3723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3724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3962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3723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3724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3963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3723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3724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3964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3723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3724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3965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3723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3724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3966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3723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3724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3967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3723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3724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3968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3723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3724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3969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3723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3724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3970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3723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3724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3971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3723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3724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3972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3723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3724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3973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3723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3724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3974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3723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3724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3975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3723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3724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3976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3723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3724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3976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3723</v>
      </c>
      <c r="B5235" s="74" t="s">
        <v>32</v>
      </c>
      <c r="C5235" s="74" t="s">
        <v>1330</v>
      </c>
      <c r="D5235" s="74" t="s">
        <v>1441</v>
      </c>
      <c r="E5235" s="74" t="s">
        <v>3977</v>
      </c>
      <c r="F5235" s="74" t="s">
        <v>3977</v>
      </c>
      <c r="G5235" s="74" t="s">
        <v>3977</v>
      </c>
      <c r="H5235" s="74" t="s">
        <v>36</v>
      </c>
      <c r="I5235" s="74" t="s">
        <v>3724</v>
      </c>
      <c r="J5235" s="74" t="s">
        <v>38</v>
      </c>
      <c r="K5235" s="74" t="s">
        <v>32</v>
      </c>
      <c r="L5235" s="74" t="s">
        <v>3978</v>
      </c>
      <c r="M5235" s="74"/>
      <c r="N5235" s="74" t="s">
        <v>40</v>
      </c>
      <c r="O5235" s="74" t="s">
        <v>41</v>
      </c>
      <c r="P5235" s="10">
        <v>0.02</v>
      </c>
      <c r="Q5235" s="12" t="s">
        <v>3979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3723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3724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3980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3723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3724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3981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3723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3724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3982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3723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3724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3723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3724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3723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3724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3983</v>
      </c>
      <c r="R5241" s="74" t="s">
        <v>3756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3723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3724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3723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3724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3984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3723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3724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3723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3724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3723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3724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3985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3723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3724</v>
      </c>
      <c r="J5247" s="74" t="s">
        <v>38</v>
      </c>
      <c r="K5247" s="74" t="s">
        <v>32</v>
      </c>
      <c r="L5247" s="74" t="s">
        <v>3986</v>
      </c>
      <c r="M5247" s="74"/>
      <c r="N5247" s="74" t="s">
        <v>57</v>
      </c>
      <c r="O5247" s="74" t="s">
        <v>41</v>
      </c>
      <c r="P5247" s="10">
        <v>0.02</v>
      </c>
      <c r="Q5247" s="12" t="s">
        <v>3987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3723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3724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3723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3724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3737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3723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3724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3988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3989</v>
      </c>
      <c r="AI5250" s="151">
        <v>87</v>
      </c>
    </row>
    <row r="5251" spans="1:35" ht="14.25">
      <c r="A5251" s="7" t="s">
        <v>3723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3724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3737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IF(W5251-AB5251&lt;=0,0,IF(O5251="返现",MAX(W5251-AA5251-AB5251,0),MAX(W5251-AB5251,0)))</f>
        <v>0</v>
      </c>
      <c r="Z5251" s="14"/>
      <c r="AA5251" s="14">
        <f t="shared" si="670"/>
        <v>0</v>
      </c>
      <c r="AB5251" s="14">
        <f t="shared" si="665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3989</v>
      </c>
      <c r="AI5251" s="151">
        <v>87</v>
      </c>
    </row>
    <row r="5252" spans="1:35" ht="14.25">
      <c r="A5252" s="7" t="s">
        <v>3723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3724</v>
      </c>
      <c r="J5252" s="74" t="s">
        <v>38</v>
      </c>
      <c r="K5252" s="74" t="s">
        <v>32</v>
      </c>
      <c r="L5252" s="74" t="s">
        <v>3990</v>
      </c>
      <c r="M5252" s="74"/>
      <c r="N5252" s="74" t="s">
        <v>40</v>
      </c>
      <c r="O5252" s="74" t="s">
        <v>41</v>
      </c>
      <c r="P5252" s="10">
        <v>0.01</v>
      </c>
      <c r="Q5252" s="12" t="s">
        <v>3991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3989</v>
      </c>
      <c r="AI5252" s="151">
        <v>87</v>
      </c>
    </row>
    <row r="5253" spans="1:35" ht="14.25">
      <c r="A5253" s="7" t="s">
        <v>3723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3724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3992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3723</v>
      </c>
      <c r="B5254" s="74" t="s">
        <v>32</v>
      </c>
      <c r="C5254" s="74" t="s">
        <v>1517</v>
      </c>
      <c r="D5254" s="74" t="s">
        <v>1518</v>
      </c>
      <c r="E5254" s="74" t="s">
        <v>3993</v>
      </c>
      <c r="F5254" s="74" t="s">
        <v>3993</v>
      </c>
      <c r="G5254" s="74" t="s">
        <v>3993</v>
      </c>
      <c r="H5254" s="74" t="s">
        <v>36</v>
      </c>
      <c r="I5254" s="74" t="s">
        <v>3724</v>
      </c>
      <c r="J5254" s="74" t="s">
        <v>38</v>
      </c>
      <c r="K5254" s="74" t="s">
        <v>32</v>
      </c>
      <c r="L5254" s="74" t="s">
        <v>3994</v>
      </c>
      <c r="M5254" s="74"/>
      <c r="N5254" s="74" t="s">
        <v>57</v>
      </c>
      <c r="O5254" s="74" t="s">
        <v>80</v>
      </c>
      <c r="P5254" s="10">
        <v>0</v>
      </c>
      <c r="Q5254" s="12" t="s">
        <v>3995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3723</v>
      </c>
      <c r="B5255" s="74" t="s">
        <v>32</v>
      </c>
      <c r="C5255" s="74" t="s">
        <v>1517</v>
      </c>
      <c r="D5255" s="74" t="s">
        <v>1518</v>
      </c>
      <c r="E5255" s="74" t="s">
        <v>3996</v>
      </c>
      <c r="F5255" s="74" t="s">
        <v>3996</v>
      </c>
      <c r="G5255" s="74" t="s">
        <v>3996</v>
      </c>
      <c r="H5255" s="74" t="s">
        <v>36</v>
      </c>
      <c r="I5255" s="74" t="s">
        <v>3724</v>
      </c>
      <c r="J5255" s="74" t="s">
        <v>38</v>
      </c>
      <c r="K5255" s="74" t="s">
        <v>32</v>
      </c>
      <c r="L5255" s="74" t="s">
        <v>3997</v>
      </c>
      <c r="M5255" s="74"/>
      <c r="N5255" s="74" t="s">
        <v>57</v>
      </c>
      <c r="O5255" s="74" t="s">
        <v>80</v>
      </c>
      <c r="P5255" s="10">
        <v>0</v>
      </c>
      <c r="Q5255" s="12" t="s">
        <v>3998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3723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3724</v>
      </c>
      <c r="J5256" s="74" t="s">
        <v>38</v>
      </c>
      <c r="K5256" s="74" t="s">
        <v>32</v>
      </c>
      <c r="L5256" s="74" t="s">
        <v>3999</v>
      </c>
      <c r="M5256" s="74"/>
      <c r="N5256" s="74" t="s">
        <v>40</v>
      </c>
      <c r="O5256" s="74" t="s">
        <v>80</v>
      </c>
      <c r="P5256" s="10">
        <v>0</v>
      </c>
      <c r="Q5256" s="12" t="s">
        <v>4000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3723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3724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4001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3723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3724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4002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3723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3724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4003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3723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3724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4004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3723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3724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4005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3723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4006</v>
      </c>
      <c r="G5262" s="74" t="s">
        <v>1543</v>
      </c>
      <c r="H5262" s="74" t="s">
        <v>36</v>
      </c>
      <c r="I5262" s="74" t="s">
        <v>3724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4007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3723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4008</v>
      </c>
      <c r="G5263" s="74" t="s">
        <v>1543</v>
      </c>
      <c r="H5263" s="74" t="s">
        <v>36</v>
      </c>
      <c r="I5263" s="74" t="s">
        <v>3724</v>
      </c>
      <c r="J5263" s="74" t="s">
        <v>38</v>
      </c>
      <c r="K5263" s="74" t="s">
        <v>32</v>
      </c>
      <c r="L5263" s="74" t="s">
        <v>4009</v>
      </c>
      <c r="M5263" s="74"/>
      <c r="N5263" s="74" t="s">
        <v>40</v>
      </c>
      <c r="O5263" s="74" t="s">
        <v>80</v>
      </c>
      <c r="P5263" s="10">
        <v>0</v>
      </c>
      <c r="Q5263" s="12" t="s">
        <v>4010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3723</v>
      </c>
      <c r="B5264" s="74" t="s">
        <v>32</v>
      </c>
      <c r="C5264" s="74" t="s">
        <v>1517</v>
      </c>
      <c r="D5264" s="74" t="s">
        <v>1556</v>
      </c>
      <c r="E5264" s="74" t="s">
        <v>4011</v>
      </c>
      <c r="F5264" s="74" t="s">
        <v>4011</v>
      </c>
      <c r="G5264" s="74" t="s">
        <v>4011</v>
      </c>
      <c r="H5264" s="74" t="s">
        <v>36</v>
      </c>
      <c r="I5264" s="74" t="s">
        <v>3724</v>
      </c>
      <c r="J5264" s="74" t="s">
        <v>38</v>
      </c>
      <c r="K5264" s="74" t="s">
        <v>32</v>
      </c>
      <c r="L5264" s="74" t="s">
        <v>4012</v>
      </c>
      <c r="M5264" s="74"/>
      <c r="N5264" s="74" t="s">
        <v>57</v>
      </c>
      <c r="O5264" s="74" t="s">
        <v>80</v>
      </c>
      <c r="P5264" s="10">
        <v>0</v>
      </c>
      <c r="Q5264" s="12" t="s">
        <v>4013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3723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3724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4014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3723</v>
      </c>
      <c r="B5266" s="74" t="s">
        <v>32</v>
      </c>
      <c r="C5266" s="74" t="s">
        <v>1517</v>
      </c>
      <c r="D5266" s="74" t="s">
        <v>1556</v>
      </c>
      <c r="E5266" s="74" t="s">
        <v>4015</v>
      </c>
      <c r="F5266" s="74" t="s">
        <v>4015</v>
      </c>
      <c r="G5266" s="74" t="s">
        <v>4015</v>
      </c>
      <c r="H5266" s="74" t="s">
        <v>36</v>
      </c>
      <c r="I5266" s="74" t="s">
        <v>3724</v>
      </c>
      <c r="J5266" s="74" t="s">
        <v>38</v>
      </c>
      <c r="K5266" s="74" t="s">
        <v>32</v>
      </c>
      <c r="L5266" s="74" t="s">
        <v>4016</v>
      </c>
      <c r="M5266" s="74"/>
      <c r="N5266" s="74" t="s">
        <v>57</v>
      </c>
      <c r="O5266" s="74" t="s">
        <v>80</v>
      </c>
      <c r="P5266" s="10">
        <v>0</v>
      </c>
      <c r="Q5266" s="12" t="s">
        <v>4017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3723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3724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4018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3723</v>
      </c>
      <c r="B5268" s="74" t="s">
        <v>32</v>
      </c>
      <c r="C5268" s="74" t="s">
        <v>1517</v>
      </c>
      <c r="D5268" s="74" t="s">
        <v>1556</v>
      </c>
      <c r="E5268" s="74" t="s">
        <v>4019</v>
      </c>
      <c r="F5268" s="74" t="s">
        <v>4019</v>
      </c>
      <c r="G5268" s="74" t="s">
        <v>4019</v>
      </c>
      <c r="H5268" s="74" t="s">
        <v>36</v>
      </c>
      <c r="I5268" s="74" t="s">
        <v>3724</v>
      </c>
      <c r="J5268" s="74" t="s">
        <v>38</v>
      </c>
      <c r="K5268" s="74" t="s">
        <v>32</v>
      </c>
      <c r="L5268" s="74" t="s">
        <v>4020</v>
      </c>
      <c r="M5268" s="74"/>
      <c r="N5268" s="74" t="s">
        <v>57</v>
      </c>
      <c r="O5268" s="74" t="s">
        <v>80</v>
      </c>
      <c r="P5268" s="10">
        <v>0</v>
      </c>
      <c r="Q5268" s="12" t="s">
        <v>4021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3723</v>
      </c>
      <c r="B5269" s="74" t="s">
        <v>32</v>
      </c>
      <c r="C5269" s="74" t="s">
        <v>1517</v>
      </c>
      <c r="D5269" s="74" t="s">
        <v>1556</v>
      </c>
      <c r="E5269" s="74" t="s">
        <v>4022</v>
      </c>
      <c r="F5269" s="74" t="s">
        <v>4022</v>
      </c>
      <c r="G5269" s="74" t="s">
        <v>4022</v>
      </c>
      <c r="H5269" s="74" t="s">
        <v>36</v>
      </c>
      <c r="I5269" s="74" t="s">
        <v>3724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4023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3723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3724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4023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3723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3724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3723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3724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3988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3723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3724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3988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3723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3724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3723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3724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3723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3724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3723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3724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3988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3723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3724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3723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3724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3723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3724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3723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3724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3723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3724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3723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3724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3723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3724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3723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3724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3723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3724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3723</v>
      </c>
      <c r="B5287" s="74" t="s">
        <v>32</v>
      </c>
      <c r="C5287" s="74" t="s">
        <v>908</v>
      </c>
      <c r="D5287" s="74" t="s">
        <v>1017</v>
      </c>
      <c r="E5287" s="74" t="s">
        <v>4024</v>
      </c>
      <c r="F5287" s="74" t="s">
        <v>4024</v>
      </c>
      <c r="G5287" s="8" t="s">
        <v>955</v>
      </c>
      <c r="H5287" s="74" t="s">
        <v>36</v>
      </c>
      <c r="I5287" s="74" t="s">
        <v>3724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3988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3723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3724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3988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3723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3724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3723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3724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3723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3724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3723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3724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3723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3724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3723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3724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3723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3724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3988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3723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3724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3723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3724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3723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3724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3723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3724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3723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3724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3723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3724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3723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3724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3723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3724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3723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3724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3723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3724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3723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3724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3723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3724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3723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3724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3723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3724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3723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3724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3723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3724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3723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3724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3723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3724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3723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3724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3723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3724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IF(W5315-AB5315&lt;=0,0,IF(O5315="返现",MAX(W5315-AA5315-AB5315,0),MAX(W5315-AB5315,0)))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3723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3724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3723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3724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3723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3724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3723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3724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3723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3724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3723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3724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3723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3724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3723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3724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3723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3724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3723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3724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3723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3724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3723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3724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3723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3724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3723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3724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3723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3724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3723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3724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3723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3724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3723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3724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3723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3724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3723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3724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3723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3724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3723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3724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3723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3724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3723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3724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3723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3724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3723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3724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3723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3724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3723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3724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3988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3723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3724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3723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3724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3723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3724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3723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3724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3723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3724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3723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3724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3723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3724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3723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3724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3723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3724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3723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3724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3723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3724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3723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3724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3750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3723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3724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3723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3724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3723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3724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3723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3724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3723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3724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3723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3724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3723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3724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3723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3724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3723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3724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3723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3724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3723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3724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3723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3724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3723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3724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3723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3724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3723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3724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3723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3724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3723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3724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3723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3724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3723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3724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3723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3724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3723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3724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3723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3724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3723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3724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3723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3724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IF(W5379-AB5379&lt;=0,0,IF(O5379="返现",MAX(W5379-AA5379-AB5379,0),MAX(W5379-AB5379,0)))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3723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3724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3723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3724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3723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3724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3723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3724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3723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3724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3723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3724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3723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3724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3723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3724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3723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3724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3723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3724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3723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3724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3723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3724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3723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3724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3723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3724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3723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3724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3723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3724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3723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3724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3723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3724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3723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3724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3723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3724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3723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3724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3723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3724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3723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3724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3723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3724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3723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3724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3723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3724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3723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3724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3723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3724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3723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3724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3723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3724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3723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3724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3723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3724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3823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3723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3724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3723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3724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3723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3724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3723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3724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3723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3724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3723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3724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3723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3724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3723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3724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3723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3724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3723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3724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3723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3724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3723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3724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3723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3724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3723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3724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3723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3724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3737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3723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3724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3723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3724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3723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3724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3723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3724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3723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3724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3723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3724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3723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3724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3723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3724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3723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3724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3723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3724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3723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3724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3723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3724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3723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3724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3723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3724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3723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3724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3723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3724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3723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3724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IF(W5443-AB5443&lt;=0,0,IF(O5443="返现",MAX(W5443-AA5443-AB5443,0),MAX(W5443-AB5443,0)))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3723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3724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3723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3724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3723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3724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3723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3724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3723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3724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3723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3724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3723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3724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3723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3724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3723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3724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3723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3724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3723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3724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3723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3724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3723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3724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3723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3724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3723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3724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3723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3724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3723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3724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3723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3724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3723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3724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3723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3724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3723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3724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3723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3724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3723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3724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3723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3724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3723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3724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3723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3724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3723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3724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3723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3724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3723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3724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3723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3724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3723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3724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3758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3723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3724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3723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3724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3723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3724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3723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3724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3723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3724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3723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3724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3723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3724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3723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3724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3723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3724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3723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3724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3723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3724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3723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3724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3723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3724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3723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3724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3723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3724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3723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3724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3723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3724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3723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3724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3723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3724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3723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3724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3723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3724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3723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3724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3723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3724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3723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3724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3723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3724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3723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3724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3723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3724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3723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3724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3723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3724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3723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3724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3723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3724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3723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3724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3723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3724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IF(W5507-AB5507&lt;=0,0,IF(O5507="返现",MAX(W5507-AA5507-AB5507,0),MAX(W5507-AB5507,0)))</f>
        <v>0</v>
      </c>
      <c r="Z5507" s="14"/>
      <c r="AA5507" s="14">
        <f t="shared" si="701"/>
        <v>0</v>
      </c>
      <c r="AB5507" s="14">
        <f t="shared" si="698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3723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3724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3723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3724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3723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3724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3723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3724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3723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3724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3723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3724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3723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3724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3723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3724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3723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3724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3723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3724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3723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3724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3723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3724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3723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3724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3723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3724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3723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3724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3723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3724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3723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3724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3723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3724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3723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3724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3723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3724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3723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3724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3723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3724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3723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3724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3723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3724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3723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3724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3723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3724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3723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3724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3723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3724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3723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3724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3723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3724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3723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3724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3723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3724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3723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3724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3723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3724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3723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3724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3723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3724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3723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3724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3723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3724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3723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3724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3723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3724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3723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3724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3723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3724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3723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3724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3723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3724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3723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3724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3723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3724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3723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3724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3723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3724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3723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3724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3723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3724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3723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3724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3723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3724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3723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3724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3723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3724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3723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3724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3723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3724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3723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3724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3723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3724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3723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3724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3723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3724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3723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3724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3723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3724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3723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3724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3723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3724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IF(W5571-AB5571&lt;=0,0,IF(O5571="返现",MAX(W5571-AA5571-AB5571,0),MAX(W5571-AB5571,0)))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3723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3724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3723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3724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3723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3724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3723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3724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3723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3724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3723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3724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3723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3724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3723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3724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3723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3724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3723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3724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3723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3724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3723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3724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3723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3724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3723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3724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3723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3724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3723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3724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3723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3724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3723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3724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3723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3724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3723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3724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3723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3724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3723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3724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3723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3724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3739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3723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3724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3723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3724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3723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3724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3723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3724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3723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4006</v>
      </c>
      <c r="G5599" s="74" t="s">
        <v>1543</v>
      </c>
      <c r="H5599" s="74" t="s">
        <v>36</v>
      </c>
      <c r="I5599" s="74" t="s">
        <v>3724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3723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4006</v>
      </c>
      <c r="G5600" s="74" t="s">
        <v>1543</v>
      </c>
      <c r="H5600" s="74" t="s">
        <v>36</v>
      </c>
      <c r="I5600" s="74" t="s">
        <v>3724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3723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4006</v>
      </c>
      <c r="G5601" s="74" t="s">
        <v>1543</v>
      </c>
      <c r="H5601" s="74" t="s">
        <v>36</v>
      </c>
      <c r="I5601" s="74" t="s">
        <v>3724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3723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3724</v>
      </c>
      <c r="J5602" s="74" t="s">
        <v>38</v>
      </c>
      <c r="K5602" s="74" t="s">
        <v>32</v>
      </c>
      <c r="L5602" s="74" t="s">
        <v>4025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3766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3723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3724</v>
      </c>
      <c r="J5603" s="74" t="s">
        <v>38</v>
      </c>
      <c r="K5603" s="74" t="s">
        <v>32</v>
      </c>
      <c r="L5603" s="74" t="s">
        <v>4026</v>
      </c>
      <c r="M5603" s="74"/>
      <c r="N5603" s="74" t="s">
        <v>4027</v>
      </c>
      <c r="O5603" s="74" t="s">
        <v>80</v>
      </c>
      <c r="P5603" s="10">
        <v>0</v>
      </c>
      <c r="Q5603" s="12">
        <v>1000074718</v>
      </c>
      <c r="R5603" s="74" t="s">
        <v>3766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3723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3724</v>
      </c>
      <c r="J5604" s="74" t="s">
        <v>38</v>
      </c>
      <c r="K5604" s="74" t="s">
        <v>32</v>
      </c>
      <c r="L5604" s="74" t="s">
        <v>4028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3723</v>
      </c>
      <c r="B5605" s="74" t="s">
        <v>32</v>
      </c>
      <c r="C5605" s="74" t="s">
        <v>1517</v>
      </c>
      <c r="D5605" s="74" t="s">
        <v>1556</v>
      </c>
      <c r="E5605" s="74" t="s">
        <v>4015</v>
      </c>
      <c r="F5605" s="74" t="s">
        <v>4015</v>
      </c>
      <c r="G5605" s="74" t="s">
        <v>4015</v>
      </c>
      <c r="H5605" s="74" t="s">
        <v>36</v>
      </c>
      <c r="I5605" s="74" t="s">
        <v>3724</v>
      </c>
      <c r="J5605" s="74" t="s">
        <v>38</v>
      </c>
      <c r="K5605" s="74" t="s">
        <v>32</v>
      </c>
      <c r="L5605" s="74" t="s">
        <v>4029</v>
      </c>
      <c r="M5605" s="74"/>
      <c r="N5605" s="74" t="s">
        <v>4030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3723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3724</v>
      </c>
      <c r="J5606" s="74" t="s">
        <v>38</v>
      </c>
      <c r="K5606" s="74" t="s">
        <v>32</v>
      </c>
      <c r="L5606" s="74" t="s">
        <v>4031</v>
      </c>
      <c r="M5606" s="74"/>
      <c r="N5606" s="74" t="s">
        <v>4027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3723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3724</v>
      </c>
      <c r="J5607" s="74" t="s">
        <v>38</v>
      </c>
      <c r="K5607" s="74" t="s">
        <v>32</v>
      </c>
      <c r="L5607" s="74" t="s">
        <v>4032</v>
      </c>
      <c r="M5607" s="74"/>
      <c r="N5607" s="74" t="s">
        <v>4027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3723</v>
      </c>
      <c r="B5608" s="74" t="s">
        <v>32</v>
      </c>
      <c r="C5608" s="74" t="s">
        <v>1517</v>
      </c>
      <c r="D5608" s="74" t="s">
        <v>1556</v>
      </c>
      <c r="E5608" s="74" t="s">
        <v>4011</v>
      </c>
      <c r="F5608" s="74" t="s">
        <v>4011</v>
      </c>
      <c r="G5608" s="74" t="s">
        <v>4011</v>
      </c>
      <c r="H5608" s="74" t="s">
        <v>36</v>
      </c>
      <c r="I5608" s="74" t="s">
        <v>3724</v>
      </c>
      <c r="J5608" s="74" t="s">
        <v>38</v>
      </c>
      <c r="K5608" s="74" t="s">
        <v>32</v>
      </c>
      <c r="L5608" s="74" t="s">
        <v>4033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3723</v>
      </c>
      <c r="B5609" s="74" t="s">
        <v>32</v>
      </c>
      <c r="C5609" s="74" t="s">
        <v>1517</v>
      </c>
      <c r="D5609" s="74" t="s">
        <v>1556</v>
      </c>
      <c r="E5609" s="74" t="s">
        <v>4011</v>
      </c>
      <c r="F5609" s="74" t="s">
        <v>4011</v>
      </c>
      <c r="G5609" s="74" t="s">
        <v>4011</v>
      </c>
      <c r="H5609" s="74" t="s">
        <v>36</v>
      </c>
      <c r="I5609" s="74" t="s">
        <v>3724</v>
      </c>
      <c r="J5609" s="74" t="s">
        <v>38</v>
      </c>
      <c r="K5609" s="74" t="s">
        <v>32</v>
      </c>
      <c r="L5609" s="74" t="s">
        <v>4034</v>
      </c>
      <c r="M5609" s="74"/>
      <c r="N5609" s="74" t="s">
        <v>4027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3723</v>
      </c>
      <c r="B5610" s="74" t="s">
        <v>32</v>
      </c>
      <c r="C5610" s="74" t="s">
        <v>1517</v>
      </c>
      <c r="D5610" s="74" t="s">
        <v>1518</v>
      </c>
      <c r="E5610" s="74" t="s">
        <v>3993</v>
      </c>
      <c r="F5610" s="74" t="s">
        <v>3993</v>
      </c>
      <c r="G5610" s="74" t="s">
        <v>3993</v>
      </c>
      <c r="H5610" s="74" t="s">
        <v>36</v>
      </c>
      <c r="I5610" s="74" t="s">
        <v>3724</v>
      </c>
      <c r="J5610" s="74" t="s">
        <v>38</v>
      </c>
      <c r="K5610" s="74" t="s">
        <v>32</v>
      </c>
      <c r="L5610" s="74" t="s">
        <v>4035</v>
      </c>
      <c r="M5610" s="74"/>
      <c r="N5610" s="74" t="s">
        <v>4030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3723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3724</v>
      </c>
      <c r="J5611" s="74" t="s">
        <v>38</v>
      </c>
      <c r="K5611" s="74" t="s">
        <v>32</v>
      </c>
      <c r="L5611" s="74" t="s">
        <v>4036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3723</v>
      </c>
      <c r="B5612" s="74" t="s">
        <v>32</v>
      </c>
      <c r="C5612" s="74" t="s">
        <v>1517</v>
      </c>
      <c r="D5612" s="74" t="s">
        <v>1556</v>
      </c>
      <c r="E5612" s="74" t="s">
        <v>4019</v>
      </c>
      <c r="F5612" s="74" t="s">
        <v>4019</v>
      </c>
      <c r="G5612" s="74" t="s">
        <v>4019</v>
      </c>
      <c r="H5612" s="74" t="s">
        <v>36</v>
      </c>
      <c r="I5612" s="74" t="s">
        <v>3724</v>
      </c>
      <c r="J5612" s="74" t="s">
        <v>38</v>
      </c>
      <c r="K5612" s="74" t="s">
        <v>32</v>
      </c>
      <c r="L5612" s="74" t="s">
        <v>4037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3723</v>
      </c>
      <c r="B5613" s="74" t="s">
        <v>32</v>
      </c>
      <c r="C5613" s="74" t="s">
        <v>1517</v>
      </c>
      <c r="D5613" s="74" t="s">
        <v>1556</v>
      </c>
      <c r="E5613" s="74" t="s">
        <v>4019</v>
      </c>
      <c r="F5613" s="74" t="s">
        <v>4019</v>
      </c>
      <c r="G5613" s="74" t="s">
        <v>4019</v>
      </c>
      <c r="H5613" s="74" t="s">
        <v>36</v>
      </c>
      <c r="I5613" s="74" t="s">
        <v>3724</v>
      </c>
      <c r="J5613" s="74" t="s">
        <v>38</v>
      </c>
      <c r="K5613" s="74" t="s">
        <v>32</v>
      </c>
      <c r="L5613" s="74" t="s">
        <v>4038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3723</v>
      </c>
      <c r="B5614" s="74" t="s">
        <v>32</v>
      </c>
      <c r="C5614" s="74" t="s">
        <v>1517</v>
      </c>
      <c r="D5614" s="74" t="s">
        <v>1518</v>
      </c>
      <c r="E5614" s="74" t="s">
        <v>3996</v>
      </c>
      <c r="F5614" s="74" t="s">
        <v>3996</v>
      </c>
      <c r="G5614" s="74" t="s">
        <v>3996</v>
      </c>
      <c r="H5614" s="74" t="s">
        <v>36</v>
      </c>
      <c r="I5614" s="74" t="s">
        <v>3724</v>
      </c>
      <c r="J5614" s="74" t="s">
        <v>38</v>
      </c>
      <c r="K5614" s="74" t="s">
        <v>32</v>
      </c>
      <c r="L5614" s="74" t="s">
        <v>4039</v>
      </c>
      <c r="M5614" s="74"/>
      <c r="N5614" s="74" t="s">
        <v>4040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3723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3724</v>
      </c>
      <c r="J5615" s="74" t="s">
        <v>38</v>
      </c>
      <c r="K5615" s="74" t="s">
        <v>32</v>
      </c>
      <c r="L5615" s="74" t="s">
        <v>4041</v>
      </c>
      <c r="M5615" s="74"/>
      <c r="N5615" s="74" t="s">
        <v>4042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3723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3759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3723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3723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3723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3723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3723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3739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3723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4043</v>
      </c>
      <c r="P5622" s="10">
        <v>0.02</v>
      </c>
      <c r="Q5622" s="12" t="s">
        <v>2039</v>
      </c>
      <c r="R5622" s="74" t="s">
        <v>4044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3723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3739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3723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3723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3723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3723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3723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3723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3723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3739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3723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3723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3723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3723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3723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4045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IF(W5635-AB5635&lt;=0,0,IF(O5635="返现",MAX(W5635-AA5635-AB5635,0),MAX(W5635-AB5635,0)))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3723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3723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3739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3723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3723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3723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3723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3739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3723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4046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3739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3723</v>
      </c>
      <c r="B5643" s="74" t="s">
        <v>32</v>
      </c>
      <c r="C5643" s="74" t="s">
        <v>470</v>
      </c>
      <c r="D5643" s="74" t="s">
        <v>471</v>
      </c>
      <c r="E5643" s="74" t="s">
        <v>3790</v>
      </c>
      <c r="F5643" s="74" t="s">
        <v>3790</v>
      </c>
      <c r="G5643" s="74" t="s">
        <v>3790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4047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3723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3723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3723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3723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3723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3723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3723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3723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3723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3723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3723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3723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3723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3723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3723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3723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3723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3723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3723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3723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3723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3723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3723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3723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3723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3723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3723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3723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3739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3723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3723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4047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3723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3723</v>
      </c>
      <c r="B5675" s="74" t="s">
        <v>32</v>
      </c>
      <c r="C5675" s="74" t="s">
        <v>648</v>
      </c>
      <c r="D5675" s="74" t="s">
        <v>712</v>
      </c>
      <c r="E5675" s="74" t="s">
        <v>4048</v>
      </c>
      <c r="F5675" s="74" t="s">
        <v>4048</v>
      </c>
      <c r="G5675" s="74" t="s">
        <v>4048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4048</v>
      </c>
      <c r="M5675" s="74"/>
      <c r="N5675" s="74" t="s">
        <v>40</v>
      </c>
      <c r="O5675" s="74" t="s">
        <v>41</v>
      </c>
      <c r="P5675" s="10">
        <v>0.02</v>
      </c>
      <c r="Q5675" s="12" t="s">
        <v>4049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3723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3723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3723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3723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3723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4050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3723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3723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3723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3723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3723</v>
      </c>
      <c r="B5685" s="74" t="s">
        <v>32</v>
      </c>
      <c r="C5685" s="74" t="s">
        <v>908</v>
      </c>
      <c r="D5685" s="74" t="s">
        <v>909</v>
      </c>
      <c r="E5685" s="74" t="s">
        <v>4051</v>
      </c>
      <c r="F5685" s="74" t="s">
        <v>4051</v>
      </c>
      <c r="G5685" s="74" t="s">
        <v>4051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4051</v>
      </c>
      <c r="M5685" s="74"/>
      <c r="N5685" s="74" t="s">
        <v>40</v>
      </c>
      <c r="O5685" s="74" t="s">
        <v>41</v>
      </c>
      <c r="P5685" s="10">
        <v>0.02</v>
      </c>
      <c r="Q5685" s="12" t="s">
        <v>4052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3723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3723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3723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3723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3723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3739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3723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4047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3723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3739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3723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4053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23"/>
        <v>6941.1768899999997</v>
      </c>
      <c r="W5693" s="14">
        <f t="shared" si="720"/>
        <v>2998.8461862745098</v>
      </c>
      <c r="X5693" s="14"/>
      <c r="Y5693" s="14">
        <f t="shared" si="719"/>
        <v>0</v>
      </c>
      <c r="Z5693" s="16">
        <f t="shared" si="721"/>
        <v>2998.8461862745098</v>
      </c>
      <c r="AA5693" s="14">
        <f t="shared" si="724"/>
        <v>59.976923725490451</v>
      </c>
      <c r="AB5693" s="14">
        <f t="shared" si="722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3723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4053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3723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3723</v>
      </c>
      <c r="B5696" s="74" t="s">
        <v>32</v>
      </c>
      <c r="C5696" s="74" t="s">
        <v>908</v>
      </c>
      <c r="D5696" s="74" t="s">
        <v>909</v>
      </c>
      <c r="E5696" s="74" t="s">
        <v>4054</v>
      </c>
      <c r="F5696" s="74" t="s">
        <v>4054</v>
      </c>
      <c r="G5696" s="74" t="s">
        <v>4054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3739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3723</v>
      </c>
      <c r="B5697" s="74" t="s">
        <v>32</v>
      </c>
      <c r="C5697" s="74" t="s">
        <v>908</v>
      </c>
      <c r="D5697" s="74" t="s">
        <v>909</v>
      </c>
      <c r="E5697" s="74" t="s">
        <v>4054</v>
      </c>
      <c r="F5697" s="74" t="s">
        <v>4054</v>
      </c>
      <c r="G5697" s="74" t="s">
        <v>4054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4047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3723</v>
      </c>
      <c r="B5698" s="74" t="s">
        <v>32</v>
      </c>
      <c r="C5698" s="74" t="s">
        <v>908</v>
      </c>
      <c r="D5698" s="74" t="s">
        <v>909</v>
      </c>
      <c r="E5698" s="74" t="s">
        <v>4054</v>
      </c>
      <c r="F5698" s="74" t="s">
        <v>4054</v>
      </c>
      <c r="G5698" s="74" t="s">
        <v>4054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4047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3723</v>
      </c>
      <c r="B5699" s="74" t="s">
        <v>32</v>
      </c>
      <c r="C5699" s="74" t="s">
        <v>908</v>
      </c>
      <c r="D5699" s="74" t="s">
        <v>909</v>
      </c>
      <c r="E5699" s="74" t="s">
        <v>4054</v>
      </c>
      <c r="F5699" s="74" t="s">
        <v>4054</v>
      </c>
      <c r="G5699" s="74" t="s">
        <v>4054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4047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IF(W5699-AB5699&lt;=0,0,IF(O5699="返现",MAX(W5699-AA5699-AB5699,0),MAX(W5699-AB5699,0)))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3723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4055</v>
      </c>
      <c r="R5700" s="74" t="s">
        <v>3759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3723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23"/>
        <v>174110.43000000005</v>
      </c>
      <c r="W5701" s="14">
        <f t="shared" si="720"/>
        <v>795212.95283018867</v>
      </c>
      <c r="X5701" s="14"/>
      <c r="Y5701" s="14">
        <f t="shared" si="725"/>
        <v>0</v>
      </c>
      <c r="Z5701" s="14"/>
      <c r="AA5701" s="14">
        <f t="shared" si="724"/>
        <v>47712.777169811307</v>
      </c>
      <c r="AB5701" s="14">
        <f t="shared" si="722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3723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3723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3723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3723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3723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3723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3723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4056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3739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3723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4056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4047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3723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4056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4047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3723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4056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3739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3723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4056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4047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3723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3723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4047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3723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3723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3739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3723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4047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3723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3739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3723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4047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3723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3723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3723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3723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3723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3723</v>
      </c>
      <c r="B5725" s="74" t="s">
        <v>32</v>
      </c>
      <c r="C5725" s="74" t="s">
        <v>1072</v>
      </c>
      <c r="D5725" s="74" t="s">
        <v>1078</v>
      </c>
      <c r="E5725" s="74" t="s">
        <v>4057</v>
      </c>
      <c r="F5725" s="74" t="s">
        <v>4057</v>
      </c>
      <c r="G5725" s="74" t="s">
        <v>4057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4057</v>
      </c>
      <c r="M5725" s="74"/>
      <c r="N5725" s="74" t="s">
        <v>40</v>
      </c>
      <c r="O5725" s="74" t="s">
        <v>41</v>
      </c>
      <c r="P5725" s="10">
        <v>0.02</v>
      </c>
      <c r="Q5725" s="12" t="s">
        <v>4058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3723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3759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3723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4053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3723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3723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3723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3723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3723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3723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3723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3723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3723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3723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3723</v>
      </c>
      <c r="B5738" s="74" t="s">
        <v>32</v>
      </c>
      <c r="C5738" s="74" t="s">
        <v>1072</v>
      </c>
      <c r="D5738" s="74" t="s">
        <v>1078</v>
      </c>
      <c r="E5738" s="74" t="s">
        <v>4059</v>
      </c>
      <c r="F5738" s="74" t="s">
        <v>4059</v>
      </c>
      <c r="G5738" s="74" t="s">
        <v>4059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4059</v>
      </c>
      <c r="M5738" s="74"/>
      <c r="N5738" s="74" t="s">
        <v>40</v>
      </c>
      <c r="O5738" s="74" t="s">
        <v>41</v>
      </c>
      <c r="P5738" s="10">
        <v>0.02</v>
      </c>
      <c r="Q5738" s="12" t="s">
        <v>4060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3723</v>
      </c>
      <c r="B5739" s="74" t="s">
        <v>32</v>
      </c>
      <c r="C5739" s="74" t="s">
        <v>1072</v>
      </c>
      <c r="D5739" s="74" t="s">
        <v>1078</v>
      </c>
      <c r="E5739" s="74" t="s">
        <v>4061</v>
      </c>
      <c r="F5739" s="74" t="s">
        <v>4061</v>
      </c>
      <c r="G5739" s="74" t="s">
        <v>4061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4061</v>
      </c>
      <c r="M5739" s="74"/>
      <c r="N5739" s="74" t="s">
        <v>40</v>
      </c>
      <c r="O5739" s="74" t="s">
        <v>80</v>
      </c>
      <c r="P5739" s="10">
        <v>0</v>
      </c>
      <c r="Q5739" s="12" t="s">
        <v>4062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3723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3759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3723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3723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3723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3723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3723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4047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3723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4047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3723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4063</v>
      </c>
      <c r="R5747" s="74" t="s">
        <v>3739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3723</v>
      </c>
      <c r="B5748" s="74" t="s">
        <v>32</v>
      </c>
      <c r="C5748" s="74" t="s">
        <v>1072</v>
      </c>
      <c r="D5748" s="74" t="s">
        <v>1126</v>
      </c>
      <c r="E5748" s="74" t="s">
        <v>4064</v>
      </c>
      <c r="F5748" s="74" t="s">
        <v>4064</v>
      </c>
      <c r="G5748" s="74" t="s">
        <v>4064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4064</v>
      </c>
      <c r="M5748" s="74"/>
      <c r="N5748" s="74" t="s">
        <v>40</v>
      </c>
      <c r="O5748" s="74" t="s">
        <v>41</v>
      </c>
      <c r="P5748" s="10">
        <v>0.02</v>
      </c>
      <c r="Q5748" s="12" t="s">
        <v>4065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3723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3723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3723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3723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3723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3723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3739</v>
      </c>
      <c r="S5754" s="14">
        <v>292025.48</v>
      </c>
      <c r="T5754" s="14">
        <v>-60000</v>
      </c>
      <c r="U5754" s="14">
        <v>215803.40334000002</v>
      </c>
      <c r="V5754" s="14">
        <f t="shared" si="732"/>
        <v>16222.076659999962</v>
      </c>
      <c r="W5754" s="14">
        <f t="shared" si="728"/>
        <v>207503.2724423077</v>
      </c>
      <c r="X5754" s="14"/>
      <c r="Y5754" s="14">
        <f t="shared" si="725"/>
        <v>0</v>
      </c>
      <c r="Z5754" s="16">
        <f t="shared" si="730"/>
        <v>207503.2724423077</v>
      </c>
      <c r="AA5754" s="14">
        <f t="shared" si="733"/>
        <v>8300.1308976923174</v>
      </c>
      <c r="AB5754" s="14">
        <f t="shared" si="731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3723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3739</v>
      </c>
      <c r="S5755" s="14">
        <v>204217.74</v>
      </c>
      <c r="T5755" s="14">
        <v>-9611.7800000000007</v>
      </c>
      <c r="U5755" s="14">
        <v>194299.41550999999</v>
      </c>
      <c r="V5755" s="14">
        <f t="shared" si="732"/>
        <v>306.54449000000022</v>
      </c>
      <c r="W5755" s="14">
        <f t="shared" si="728"/>
        <v>186826.36106730768</v>
      </c>
      <c r="X5755" s="14"/>
      <c r="Y5755" s="14">
        <f t="shared" si="725"/>
        <v>0</v>
      </c>
      <c r="Z5755" s="16">
        <f t="shared" si="730"/>
        <v>186826.36106730768</v>
      </c>
      <c r="AA5755" s="14">
        <f t="shared" si="733"/>
        <v>7473.0544426923152</v>
      </c>
      <c r="AB5755" s="14">
        <f t="shared" si="731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3723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4063</v>
      </c>
      <c r="R5756" s="74" t="s">
        <v>3739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3723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4066</v>
      </c>
      <c r="M5757" s="74"/>
      <c r="N5757" s="74" t="s">
        <v>40</v>
      </c>
      <c r="O5757" s="74" t="s">
        <v>41</v>
      </c>
      <c r="P5757" s="10">
        <v>0.02</v>
      </c>
      <c r="Q5757" s="12" t="s">
        <v>4067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3723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3723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3723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3723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3723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3723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IF(W5763-AB5763&lt;=0,0,IF(O5763="返现",MAX(W5763-AA5763-AB5763,0),MAX(W5763-AB5763,0)))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3723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3723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3723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3723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3723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3723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3723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3723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3723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32"/>
        <v>185168.06661000004</v>
      </c>
      <c r="W5772" s="14">
        <f t="shared" si="728"/>
        <v>332543.38949504949</v>
      </c>
      <c r="X5772" s="14"/>
      <c r="Y5772" s="14">
        <f t="shared" si="734"/>
        <v>0</v>
      </c>
      <c r="Z5772" s="16">
        <f t="shared" si="730"/>
        <v>332543.38949504949</v>
      </c>
      <c r="AA5772" s="14">
        <f t="shared" si="733"/>
        <v>3325.433894950489</v>
      </c>
      <c r="AB5772" s="14">
        <f t="shared" si="731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3723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4068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32"/>
        <v>34020.429109999997</v>
      </c>
      <c r="W5773" s="14">
        <f t="shared" si="728"/>
        <v>25722.347415841588</v>
      </c>
      <c r="X5773" s="14"/>
      <c r="Y5773" s="14">
        <f t="shared" si="734"/>
        <v>0</v>
      </c>
      <c r="Z5773" s="16">
        <f t="shared" si="730"/>
        <v>25722.347415841588</v>
      </c>
      <c r="AA5773" s="14">
        <f t="shared" si="733"/>
        <v>257.22347415841432</v>
      </c>
      <c r="AB5773" s="14">
        <f t="shared" si="731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3723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3723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3723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3723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3759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3723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4053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3723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3759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3723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3723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3723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3723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4053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3723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4069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3723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3723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3723</v>
      </c>
      <c r="B5787" s="74" t="s">
        <v>32</v>
      </c>
      <c r="C5787" s="74" t="s">
        <v>1072</v>
      </c>
      <c r="D5787" s="74" t="s">
        <v>1182</v>
      </c>
      <c r="E5787" s="74" t="s">
        <v>4070</v>
      </c>
      <c r="F5787" s="74" t="s">
        <v>4071</v>
      </c>
      <c r="G5787" s="74" t="s">
        <v>4070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4070</v>
      </c>
      <c r="M5787" s="74"/>
      <c r="N5787" s="74" t="s">
        <v>40</v>
      </c>
      <c r="O5787" s="74" t="s">
        <v>41</v>
      </c>
      <c r="P5787" s="10">
        <v>0.02</v>
      </c>
      <c r="Q5787" s="12" t="s">
        <v>4072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3723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32"/>
        <v>11421.59</v>
      </c>
      <c r="W5788" s="14">
        <f t="shared" si="728"/>
        <v>4017.7019230769229</v>
      </c>
      <c r="X5788" s="14"/>
      <c r="Y5788" s="14">
        <f t="shared" si="734"/>
        <v>0</v>
      </c>
      <c r="Z5788" s="16">
        <f t="shared" si="735"/>
        <v>4017.7019230769229</v>
      </c>
      <c r="AA5788" s="14">
        <f t="shared" si="733"/>
        <v>160.70807692307699</v>
      </c>
      <c r="AB5788" s="14">
        <f t="shared" si="731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3723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3723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3723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4053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3723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3723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4047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3723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3723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4073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3723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4053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3723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3759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3723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3723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3723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3723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3723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3723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3723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3723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3723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3723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4074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3723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3723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3723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3723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3723</v>
      </c>
      <c r="B5812" s="74" t="s">
        <v>32</v>
      </c>
      <c r="C5812" s="74" t="s">
        <v>1330</v>
      </c>
      <c r="D5812" s="74" t="s">
        <v>1354</v>
      </c>
      <c r="E5812" s="74" t="s">
        <v>4075</v>
      </c>
      <c r="F5812" s="74" t="s">
        <v>4075</v>
      </c>
      <c r="G5812" s="74" t="s">
        <v>4075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4076</v>
      </c>
      <c r="M5812" s="74"/>
      <c r="N5812" s="74" t="s">
        <v>40</v>
      </c>
      <c r="O5812" s="74" t="s">
        <v>41</v>
      </c>
      <c r="P5812" s="10">
        <v>0.04</v>
      </c>
      <c r="Q5812" s="12" t="s">
        <v>4077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3723</v>
      </c>
      <c r="B5813" s="74" t="s">
        <v>32</v>
      </c>
      <c r="C5813" s="74" t="s">
        <v>1330</v>
      </c>
      <c r="D5813" s="74" t="s">
        <v>1354</v>
      </c>
      <c r="E5813" s="74" t="s">
        <v>4078</v>
      </c>
      <c r="F5813" s="74" t="s">
        <v>4078</v>
      </c>
      <c r="G5813" s="74" t="s">
        <v>4078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4079</v>
      </c>
      <c r="M5813" s="74"/>
      <c r="N5813" s="74" t="s">
        <v>40</v>
      </c>
      <c r="O5813" s="74" t="s">
        <v>41</v>
      </c>
      <c r="P5813" s="10">
        <v>0.02</v>
      </c>
      <c r="Q5813" s="12" t="s">
        <v>4080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3723</v>
      </c>
      <c r="B5814" s="74" t="s">
        <v>32</v>
      </c>
      <c r="C5814" s="74" t="s">
        <v>1330</v>
      </c>
      <c r="D5814" s="74" t="s">
        <v>1354</v>
      </c>
      <c r="E5814" s="74" t="s">
        <v>4078</v>
      </c>
      <c r="F5814" s="74" t="s">
        <v>4078</v>
      </c>
      <c r="G5814" s="74" t="s">
        <v>4078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4081</v>
      </c>
      <c r="M5814" s="74"/>
      <c r="N5814" s="74" t="s">
        <v>40</v>
      </c>
      <c r="O5814" s="74" t="s">
        <v>41</v>
      </c>
      <c r="P5814" s="10">
        <v>0.02</v>
      </c>
      <c r="Q5814" s="12" t="s">
        <v>4082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3723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3723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3723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3723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3723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3723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3723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3723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3723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3723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9"/>
        <v>101.69999999999936</v>
      </c>
      <c r="W5824" s="14">
        <f t="shared" si="736"/>
        <v>738.59999999999991</v>
      </c>
      <c r="X5824" s="14"/>
      <c r="Y5824" s="14">
        <f t="shared" si="734"/>
        <v>0</v>
      </c>
      <c r="Z5824" s="16">
        <f t="shared" si="735"/>
        <v>738.59999999999991</v>
      </c>
      <c r="AA5824" s="14">
        <f t="shared" si="740"/>
        <v>0</v>
      </c>
      <c r="AB5824" s="14">
        <f t="shared" si="738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3723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9"/>
        <v>41.082720000000563</v>
      </c>
      <c r="W5825" s="14">
        <f t="shared" si="736"/>
        <v>227.77728000000002</v>
      </c>
      <c r="X5825" s="14"/>
      <c r="Y5825" s="14">
        <f t="shared" si="734"/>
        <v>0</v>
      </c>
      <c r="Z5825" s="16">
        <f t="shared" si="735"/>
        <v>227.77728000000002</v>
      </c>
      <c r="AA5825" s="14">
        <f t="shared" si="740"/>
        <v>0</v>
      </c>
      <c r="AB5825" s="14">
        <f t="shared" si="738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3723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3723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IF(W5827-AB5827&lt;=0,0,IF(O5827="返现",MAX(W5827-AA5827-AB5827,0),MAX(W5827-AB5827,0)))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3723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3723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3723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3723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3723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3723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4047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3723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3723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3723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3723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3723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3723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3723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3723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4053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3723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2712.99685</v>
      </c>
      <c r="V5842" s="14">
        <f t="shared" si="739"/>
        <v>16052.243150000002</v>
      </c>
      <c r="W5842" s="14">
        <f t="shared" si="736"/>
        <v>2712.99685</v>
      </c>
      <c r="X5842" s="14"/>
      <c r="Y5842" s="14">
        <f t="shared" si="741"/>
        <v>0</v>
      </c>
      <c r="Z5842" s="16">
        <f t="shared" si="735"/>
        <v>2712.99685</v>
      </c>
      <c r="AA5842" s="14">
        <f t="shared" si="740"/>
        <v>0</v>
      </c>
      <c r="AB5842" s="14">
        <f t="shared" si="738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3723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3723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999.89999999999986</v>
      </c>
      <c r="V5844" s="14">
        <f t="shared" si="739"/>
        <v>18578.599999999999</v>
      </c>
      <c r="W5844" s="14">
        <f t="shared" si="736"/>
        <v>980.29411764705867</v>
      </c>
      <c r="X5844" s="14"/>
      <c r="Y5844" s="14">
        <f t="shared" si="741"/>
        <v>0</v>
      </c>
      <c r="Z5844" s="16">
        <f t="shared" si="735"/>
        <v>980.29411764705867</v>
      </c>
      <c r="AA5844" s="14">
        <f t="shared" si="740"/>
        <v>19.605882352941194</v>
      </c>
      <c r="AB5844" s="14">
        <f t="shared" si="738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3723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3723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3723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3723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3723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4047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3723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3723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4053</v>
      </c>
      <c r="S5851" s="139">
        <v>33392.269999999997</v>
      </c>
      <c r="T5851" s="14"/>
      <c r="U5851" s="139">
        <v>28725.457009999998</v>
      </c>
      <c r="V5851" s="14">
        <f t="shared" si="739"/>
        <v>4666.8129899999985</v>
      </c>
      <c r="W5851" s="14">
        <f t="shared" si="736"/>
        <v>27620.631740384611</v>
      </c>
      <c r="X5851" s="14"/>
      <c r="Y5851" s="14">
        <f t="shared" si="741"/>
        <v>0</v>
      </c>
      <c r="Z5851" s="16">
        <f t="shared" si="742"/>
        <v>27620.631740384611</v>
      </c>
      <c r="AA5851" s="14">
        <f t="shared" si="740"/>
        <v>1104.8252696153868</v>
      </c>
      <c r="AB5851" s="14">
        <f t="shared" si="738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3723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3723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4053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3723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3723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3723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3723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3723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3723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3723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4083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3723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4050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3723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4083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3723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4083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3723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4083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3723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4083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3723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4050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3723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4083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3723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4083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3723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4083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3723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4083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3723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4083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3723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4083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3723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4083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3723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4083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3723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4083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3723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4083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3723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3723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3723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3723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4053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4084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3723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4053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3723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3723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3723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3723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3723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46"/>
        <v>-942368.46477999992</v>
      </c>
      <c r="W5886" s="14">
        <f t="shared" si="748"/>
        <v>11170.210568627446</v>
      </c>
      <c r="X5886" s="14"/>
      <c r="Y5886" s="14">
        <f t="shared" si="741"/>
        <v>0</v>
      </c>
      <c r="Z5886" s="16">
        <f t="shared" si="743"/>
        <v>11170.210568627446</v>
      </c>
      <c r="AA5886" s="14">
        <f t="shared" si="747"/>
        <v>223.40421137254998</v>
      </c>
      <c r="AB5886" s="14">
        <f t="shared" si="745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3723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3723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3723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3723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3723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4085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IF(W5891-AB5891&lt;=0,0,IF(O5891="返现",MAX(W5891-AA5891-AB5891,0),MAX(W5891-AB5891,0)))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3723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3723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3723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3723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3723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3723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3723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4047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3723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3723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3723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3723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4047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3723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3723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3723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3723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3723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3723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3723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3723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3723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3723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3723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3723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3723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3723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3723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3723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3723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3723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3723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3723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3723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3723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3723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3723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3723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3723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3723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3723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3723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3723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3723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4047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3723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3723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3723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3723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3723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4086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3723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3723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4087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3723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55"/>
        <v>53815.509999999995</v>
      </c>
      <c r="W5941" s="14">
        <f t="shared" si="750"/>
        <v>15094.5</v>
      </c>
      <c r="X5941" s="14"/>
      <c r="Y5941" s="14">
        <f t="shared" si="749"/>
        <v>0</v>
      </c>
      <c r="Z5941" s="16">
        <f t="shared" si="756"/>
        <v>15094.5</v>
      </c>
      <c r="AA5941" s="14">
        <f t="shared" si="751"/>
        <v>0</v>
      </c>
      <c r="AB5941" s="14">
        <f t="shared" si="754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3723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3723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3723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3723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3723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4047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3723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3723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3723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4088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3723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3723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3723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3723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3723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3723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55"/>
        <v>-172770.01943999997</v>
      </c>
      <c r="W5955" s="14">
        <f t="shared" si="750"/>
        <v>15955.79356862745</v>
      </c>
      <c r="X5955" s="14"/>
      <c r="Y5955" s="14">
        <f t="shared" ref="Y5955:Y6018" si="757">IF(W5955-AB5955&lt;=0,0,IF(O5955="返现",MAX(W5955-AA5955-AB5955,0),MAX(W5955-AB5955,0)))</f>
        <v>0</v>
      </c>
      <c r="Z5955" s="16">
        <f t="shared" si="756"/>
        <v>15955.79356862745</v>
      </c>
      <c r="AA5955" s="14">
        <f t="shared" si="751"/>
        <v>319.11587137254901</v>
      </c>
      <c r="AB5955" s="14">
        <f t="shared" si="754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3723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3723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3723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3723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3723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3723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3739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3723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4089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3723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55"/>
        <v>709.32920000000013</v>
      </c>
      <c r="W5963" s="14">
        <f t="shared" si="758"/>
        <v>3414.3908000000001</v>
      </c>
      <c r="X5963" s="14"/>
      <c r="Y5963" s="14">
        <f t="shared" si="757"/>
        <v>0</v>
      </c>
      <c r="Z5963" s="16">
        <f t="shared" si="756"/>
        <v>3414.3908000000001</v>
      </c>
      <c r="AA5963" s="14">
        <f t="shared" si="751"/>
        <v>0</v>
      </c>
      <c r="AB5963" s="14">
        <f t="shared" si="754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3723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3723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3723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3723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3723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3723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3723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3723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3723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3723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3723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3723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3723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3723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3739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3723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3723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3723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3723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3723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3723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3723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3723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3723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3723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3723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3723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3723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3723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3723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3723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3723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3723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3723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3723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3723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3723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3723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3723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3723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3723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3723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3723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3723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3723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4047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3723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3723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3723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3723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3723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3723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3723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3723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4090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3723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3723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3723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3723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IF(W6019-AB6019&lt;=0,0,IF(O6019="返现",MAX(W6019-AA6019-AB6019,0),MAX(W6019-AB6019,0)))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3723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3723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3723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3723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3723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3723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3723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4053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3723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3723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3723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3723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3723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64"/>
        <v>-198777.01693000004</v>
      </c>
      <c r="W6031" s="14">
        <f t="shared" si="766"/>
        <v>126280.20693000003</v>
      </c>
      <c r="X6031" s="14"/>
      <c r="Y6031" s="14">
        <f t="shared" si="765"/>
        <v>0</v>
      </c>
      <c r="Z6031" s="16">
        <f t="shared" si="761"/>
        <v>126280.20693000003</v>
      </c>
      <c r="AA6031" s="14">
        <f t="shared" si="762"/>
        <v>0</v>
      </c>
      <c r="AB6031" s="14">
        <f t="shared" si="763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3723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3723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3723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3723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3723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3723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3723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3723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3723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3723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3723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3723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3723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3723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3723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3723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3723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3723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3723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3759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3723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3723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3723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3723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3723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3723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3723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64"/>
        <v>-136580.73462</v>
      </c>
      <c r="W6057" s="14">
        <f t="shared" si="766"/>
        <v>6400.5346200000004</v>
      </c>
      <c r="X6057" s="14"/>
      <c r="Y6057" s="14">
        <f t="shared" si="765"/>
        <v>0</v>
      </c>
      <c r="Z6057" s="16">
        <f t="shared" si="770"/>
        <v>6400.5346200000004</v>
      </c>
      <c r="AA6057" s="14">
        <f t="shared" si="769"/>
        <v>0</v>
      </c>
      <c r="AB6057" s="14">
        <f t="shared" si="763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3723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3723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3723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3723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3723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3723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3723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3723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3723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3723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3723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72"/>
        <v>-780478.82638999994</v>
      </c>
      <c r="W6068" s="14">
        <f t="shared" si="766"/>
        <v>31258.54098019802</v>
      </c>
      <c r="X6068" s="14"/>
      <c r="Y6068" s="14">
        <f t="shared" si="765"/>
        <v>0</v>
      </c>
      <c r="Z6068" s="16">
        <f t="shared" si="770"/>
        <v>31258.54098019802</v>
      </c>
      <c r="AA6068" s="14">
        <f t="shared" si="769"/>
        <v>312.58540980198086</v>
      </c>
      <c r="AB6068" s="14">
        <f t="shared" si="771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3723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3723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3723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4053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3723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4053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3723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3723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3723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3723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3723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3723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3723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3723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3723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3723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3723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IF(W6083-AB6083&lt;=0,0,IF(O6083="返现",MAX(W6083-AA6083-AB6083,0),MAX(W6083-AB6083,0)))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3723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3723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3723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3723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3723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3723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3723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3723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3723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72"/>
        <v>-353724.61979999999</v>
      </c>
      <c r="W6092" s="14">
        <f t="shared" si="774"/>
        <v>26435.979800000001</v>
      </c>
      <c r="X6092" s="14">
        <f t="shared" ref="X6092:X6099" si="776">W6092*R6092/(1-R6092)</f>
        <v>539.50979183673473</v>
      </c>
      <c r="Y6092" s="14">
        <f t="shared" si="773"/>
        <v>0</v>
      </c>
      <c r="Z6092" s="16">
        <f t="shared" si="775"/>
        <v>26975.489591836737</v>
      </c>
      <c r="AA6092" s="14">
        <f t="shared" si="769"/>
        <v>0</v>
      </c>
      <c r="AB6092" s="14">
        <f t="shared" si="771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3723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3723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3723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72"/>
        <v>-829257.56986000005</v>
      </c>
      <c r="W6095" s="14">
        <f t="shared" si="774"/>
        <v>91012.049860000014</v>
      </c>
      <c r="X6095" s="14">
        <f t="shared" si="776"/>
        <v>1857.3887726530616</v>
      </c>
      <c r="Y6095" s="14">
        <f t="shared" si="773"/>
        <v>0</v>
      </c>
      <c r="Z6095" s="16">
        <f t="shared" si="775"/>
        <v>92869.43863265308</v>
      </c>
      <c r="AA6095" s="14">
        <f t="shared" si="769"/>
        <v>0</v>
      </c>
      <c r="AB6095" s="14">
        <f t="shared" si="771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3723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3723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3723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72"/>
        <v>4.3450000000120781E-2</v>
      </c>
      <c r="W6098" s="14">
        <f t="shared" si="774"/>
        <v>2890.9165499999999</v>
      </c>
      <c r="X6098" s="14">
        <f t="shared" si="776"/>
        <v>58.998296938775511</v>
      </c>
      <c r="Y6098" s="14">
        <f t="shared" si="773"/>
        <v>0</v>
      </c>
      <c r="Z6098" s="16">
        <f t="shared" si="775"/>
        <v>2949.9148469387756</v>
      </c>
      <c r="AA6098" s="14">
        <f t="shared" si="769"/>
        <v>0</v>
      </c>
      <c r="AB6098" s="14">
        <f t="shared" si="771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3723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3723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3723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3723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3723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3723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3723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3723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3723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3723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3723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3723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3723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3723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3723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3723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3723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3723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3723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3723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3723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3723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3723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3723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3723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3723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3723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3723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3723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3723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3723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3723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3723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4091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3723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3723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3723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3723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3723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3723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3723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81"/>
        <v>-31825.729039999998</v>
      </c>
      <c r="W6138" s="14">
        <f t="shared" si="774"/>
        <v>14441.749039999999</v>
      </c>
      <c r="X6138" s="14"/>
      <c r="Y6138" s="14">
        <f t="shared" si="773"/>
        <v>0</v>
      </c>
      <c r="Z6138" s="16">
        <f t="shared" si="779"/>
        <v>14441.749039999999</v>
      </c>
      <c r="AA6138" s="14">
        <f t="shared" si="778"/>
        <v>0</v>
      </c>
      <c r="AB6138" s="14">
        <f t="shared" si="780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3723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3739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3723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3723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3723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3723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3650</v>
      </c>
      <c r="M6143" s="74"/>
      <c r="N6143" s="74" t="s">
        <v>40</v>
      </c>
      <c r="O6143" s="74" t="s">
        <v>80</v>
      </c>
      <c r="P6143" s="10">
        <v>0</v>
      </c>
      <c r="Q6143" s="12" t="s">
        <v>3651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3723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4040</v>
      </c>
      <c r="O6144" s="74" t="s">
        <v>41</v>
      </c>
      <c r="P6144" s="10">
        <v>0.04</v>
      </c>
      <c r="Q6144" s="12" t="s">
        <v>4063</v>
      </c>
      <c r="R6144" s="74" t="s">
        <v>4047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3723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4045</v>
      </c>
      <c r="O6145" s="74" t="s">
        <v>4092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3723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4045</v>
      </c>
      <c r="O6146" s="74" t="s">
        <v>4093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81"/>
        <v>-1275.45</v>
      </c>
      <c r="W6146" s="14">
        <f t="shared" si="774"/>
        <v>1275.45</v>
      </c>
      <c r="X6146" s="14"/>
      <c r="Y6146" s="14">
        <f t="shared" si="773"/>
        <v>0</v>
      </c>
      <c r="Z6146" s="16">
        <f t="shared" si="779"/>
        <v>1275.45</v>
      </c>
      <c r="AA6146" s="14">
        <f t="shared" si="782"/>
        <v>0</v>
      </c>
      <c r="AB6146" s="14">
        <f t="shared" si="780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3723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4042</v>
      </c>
      <c r="O6147" s="74" t="s">
        <v>4093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81"/>
        <v>-313.8</v>
      </c>
      <c r="W6147" s="14">
        <f t="shared" si="774"/>
        <v>313.8</v>
      </c>
      <c r="X6147" s="14"/>
      <c r="Y6147" s="14">
        <f t="shared" ref="Y6147:Y6210" si="783">IF(W6147-AB6147&lt;=0,0,IF(O6147="返现",MAX(W6147-AA6147-AB6147,0),MAX(W6147-AB6147,0)))</f>
        <v>0</v>
      </c>
      <c r="Z6147" s="16">
        <f t="shared" si="779"/>
        <v>313.8</v>
      </c>
      <c r="AA6147" s="14">
        <f t="shared" si="782"/>
        <v>0</v>
      </c>
      <c r="AB6147" s="14">
        <f t="shared" si="780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3723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4094</v>
      </c>
      <c r="O6148" s="74" t="s">
        <v>4095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3723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4094</v>
      </c>
      <c r="O6149" s="74" t="s">
        <v>4092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3723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4094</v>
      </c>
      <c r="O6150" s="74" t="s">
        <v>4092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3723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4084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3723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4092</v>
      </c>
      <c r="P6152" s="10">
        <v>0</v>
      </c>
      <c r="Q6152" s="12" t="s">
        <v>4055</v>
      </c>
      <c r="R6152" s="74" t="s">
        <v>4053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4096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3723</v>
      </c>
      <c r="B6153" s="74" t="s">
        <v>32</v>
      </c>
      <c r="C6153" s="74" t="s">
        <v>4097</v>
      </c>
      <c r="D6153" s="74" t="s">
        <v>1182</v>
      </c>
      <c r="E6153" s="74" t="s">
        <v>1268</v>
      </c>
      <c r="F6153" s="74" t="s">
        <v>4098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4099</v>
      </c>
      <c r="M6153" s="74"/>
      <c r="N6153" s="74" t="s">
        <v>40</v>
      </c>
      <c r="O6153" s="74" t="s">
        <v>4093</v>
      </c>
      <c r="P6153" s="10">
        <v>0</v>
      </c>
      <c r="Q6153" s="12" t="s">
        <v>4100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4084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3723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4101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3723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3723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3723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3723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3723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3723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4102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3723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3723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3723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3723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3723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3723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3723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3723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3723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3723</v>
      </c>
      <c r="B6170" s="108" t="s">
        <v>32</v>
      </c>
      <c r="C6170" s="108" t="s">
        <v>648</v>
      </c>
      <c r="D6170" s="108" t="s">
        <v>712</v>
      </c>
      <c r="E6170" s="108" t="s">
        <v>4103</v>
      </c>
      <c r="F6170" s="108" t="s">
        <v>4103</v>
      </c>
      <c r="G6170" s="108" t="s">
        <v>4103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3723</v>
      </c>
      <c r="B6171" s="108" t="s">
        <v>32</v>
      </c>
      <c r="C6171" s="108" t="s">
        <v>648</v>
      </c>
      <c r="D6171" s="108" t="s">
        <v>712</v>
      </c>
      <c r="E6171" s="108" t="s">
        <v>4103</v>
      </c>
      <c r="F6171" s="108" t="s">
        <v>4103</v>
      </c>
      <c r="G6171" s="108" t="s">
        <v>4103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3723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3723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3723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3723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3723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3723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3723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3723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3723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3723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3723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3723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3723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3723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3723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3723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3723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3723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3723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3723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3723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3723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3723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3723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3723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3723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3723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3723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3723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3723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3723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3723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3723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3723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3723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3723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3723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3723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3723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3723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IF(W6211-AB6211&lt;=0,0,IF(O6211="返现",MAX(W6211-AA6211-AB6211,0),MAX(W6211-AB6211,0)))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3723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3723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3723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3723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3723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3723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3723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3723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3723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3723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3723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3723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3723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3723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3723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3723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3723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3723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3723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3723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3723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3723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3723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4102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3723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3723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3723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3723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3723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3723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3723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3723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3723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3723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3723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3723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3723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3723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3723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3723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3723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3723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3723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3723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3723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3723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3723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3723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3723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3723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3723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3723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3723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3723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3723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3723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3723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3723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3723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3723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3723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3723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3723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3723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3723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IF(W6275-AB6275&lt;=0,0,IF(O6275="返现",MAX(W6275-AA6275-AB6275,0),MAX(W6275-AB6275,0)))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3723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3723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3723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3723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3723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3723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3723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3723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3723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3723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3723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3723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3723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3723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3723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3723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3723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3723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3723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3723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3723</v>
      </c>
      <c r="B6296" s="108" t="s">
        <v>32</v>
      </c>
      <c r="C6296" s="108" t="s">
        <v>52</v>
      </c>
      <c r="D6296" s="108" t="s">
        <v>53</v>
      </c>
      <c r="E6296" s="108" t="s">
        <v>4104</v>
      </c>
      <c r="F6296" s="108" t="s">
        <v>4104</v>
      </c>
      <c r="G6296" s="108" t="s">
        <v>4104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3723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3723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3723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3723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3723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3723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3723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3723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3723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3723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3723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3723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3723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3723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3723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3723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3723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3759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3723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3759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3723</v>
      </c>
      <c r="B6315" s="74" t="s">
        <v>32</v>
      </c>
      <c r="C6315" s="74" t="s">
        <v>470</v>
      </c>
      <c r="D6315" s="74" t="s">
        <v>609</v>
      </c>
      <c r="E6315" s="74" t="s">
        <v>4105</v>
      </c>
      <c r="F6315" s="74" t="s">
        <v>4105</v>
      </c>
      <c r="G6315" s="74" t="s">
        <v>4105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3759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3723</v>
      </c>
      <c r="B6316" s="74" t="s">
        <v>32</v>
      </c>
      <c r="C6316" s="74" t="s">
        <v>470</v>
      </c>
      <c r="D6316" s="74" t="s">
        <v>609</v>
      </c>
      <c r="E6316" s="74" t="s">
        <v>4105</v>
      </c>
      <c r="F6316" s="74" t="s">
        <v>4105</v>
      </c>
      <c r="G6316" s="74" t="s">
        <v>4105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4053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3723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3723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3723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3723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4106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3723</v>
      </c>
      <c r="B6321" s="74" t="s">
        <v>32</v>
      </c>
      <c r="C6321" s="74" t="s">
        <v>648</v>
      </c>
      <c r="D6321" s="74" t="s">
        <v>649</v>
      </c>
      <c r="E6321" s="74" t="s">
        <v>4107</v>
      </c>
      <c r="F6321" s="74" t="s">
        <v>4107</v>
      </c>
      <c r="G6321" s="74" t="s">
        <v>4107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3723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3723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3723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3723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3723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3723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3723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3723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3723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3723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3723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3723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3723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4108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3723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3723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4053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3723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3723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3723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IF(W6339-AB6339&lt;=0,0,IF(O6339="返现",MAX(W6339-AA6339-AB6339,0),MAX(W6339-AB6339,0)))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3723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3723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3723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4109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3723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3759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3723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3723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3723</v>
      </c>
      <c r="B6346" s="74" t="s">
        <v>32</v>
      </c>
      <c r="C6346" s="74" t="s">
        <v>1072</v>
      </c>
      <c r="D6346" s="74" t="s">
        <v>1078</v>
      </c>
      <c r="E6346" s="74" t="s">
        <v>4110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4111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3723</v>
      </c>
      <c r="B6347" s="74" t="s">
        <v>32</v>
      </c>
      <c r="C6347" s="74" t="s">
        <v>1072</v>
      </c>
      <c r="D6347" s="74" t="s">
        <v>1078</v>
      </c>
      <c r="E6347" s="74" t="s">
        <v>4112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4111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3723</v>
      </c>
      <c r="B6348" s="74" t="s">
        <v>32</v>
      </c>
      <c r="C6348" s="74" t="s">
        <v>1072</v>
      </c>
      <c r="D6348" s="74" t="s">
        <v>1078</v>
      </c>
      <c r="E6348" s="74" t="s">
        <v>4113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4111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3723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3723</v>
      </c>
      <c r="B6350" s="74" t="s">
        <v>32</v>
      </c>
      <c r="C6350" s="74" t="s">
        <v>1072</v>
      </c>
      <c r="D6350" s="74" t="s">
        <v>1126</v>
      </c>
      <c r="E6350" s="74" t="s">
        <v>4114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4115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3723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4047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3723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4116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3723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3759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3723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4117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3723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4118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3723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4118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3723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3723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4119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3723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3759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3723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3723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3723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3723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3723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3723</v>
      </c>
      <c r="B6365" s="74" t="s">
        <v>32</v>
      </c>
      <c r="C6365" s="74" t="s">
        <v>1072</v>
      </c>
      <c r="D6365" s="74" t="s">
        <v>1134</v>
      </c>
      <c r="E6365" s="74" t="s">
        <v>3652</v>
      </c>
      <c r="F6365" s="74" t="s">
        <v>3652</v>
      </c>
      <c r="G6365" s="74" t="s">
        <v>3652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3723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3723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3723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4053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3723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4053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3723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3723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4120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3723</v>
      </c>
      <c r="B6372" s="74" t="s">
        <v>32</v>
      </c>
      <c r="C6372" s="74" t="s">
        <v>1072</v>
      </c>
      <c r="D6372" s="74" t="s">
        <v>1182</v>
      </c>
      <c r="E6372" s="74" t="s">
        <v>4121</v>
      </c>
      <c r="F6372" s="74" t="s">
        <v>4121</v>
      </c>
      <c r="G6372" s="74" t="s">
        <v>4121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3723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4120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3723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3723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3723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3723</v>
      </c>
      <c r="B6377" s="74" t="s">
        <v>32</v>
      </c>
      <c r="C6377" s="74" t="s">
        <v>1072</v>
      </c>
      <c r="D6377" s="74" t="s">
        <v>1182</v>
      </c>
      <c r="E6377" s="74" t="s">
        <v>4122</v>
      </c>
      <c r="F6377" s="74" t="s">
        <v>4122</v>
      </c>
      <c r="G6377" s="74" t="s">
        <v>4122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4053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3723</v>
      </c>
      <c r="B6378" s="74" t="s">
        <v>32</v>
      </c>
      <c r="C6378" s="74" t="s">
        <v>1072</v>
      </c>
      <c r="D6378" s="74" t="s">
        <v>1182</v>
      </c>
      <c r="E6378" s="74" t="s">
        <v>4122</v>
      </c>
      <c r="F6378" s="74" t="s">
        <v>4122</v>
      </c>
      <c r="G6378" s="74" t="s">
        <v>4122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4053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3723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3723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4120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3723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3723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4047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3723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3723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3723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3723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3723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3723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3723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3723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3723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3723</v>
      </c>
      <c r="B6392" s="74" t="s">
        <v>32</v>
      </c>
      <c r="C6392" s="74" t="s">
        <v>1330</v>
      </c>
      <c r="D6392" s="74" t="s">
        <v>1351</v>
      </c>
      <c r="E6392" s="74" t="s">
        <v>4123</v>
      </c>
      <c r="F6392" s="74" t="s">
        <v>4123</v>
      </c>
      <c r="G6392" s="74" t="s">
        <v>4123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3723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3723</v>
      </c>
      <c r="B6394" s="74" t="s">
        <v>32</v>
      </c>
      <c r="C6394" s="74" t="s">
        <v>1330</v>
      </c>
      <c r="D6394" s="74" t="s">
        <v>1351</v>
      </c>
      <c r="E6394" s="74" t="s">
        <v>4124</v>
      </c>
      <c r="F6394" s="74" t="s">
        <v>4124</v>
      </c>
      <c r="G6394" s="74" t="s">
        <v>4124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3723</v>
      </c>
      <c r="B6395" s="74" t="s">
        <v>32</v>
      </c>
      <c r="C6395" s="74" t="s">
        <v>1330</v>
      </c>
      <c r="D6395" s="74" t="s">
        <v>1351</v>
      </c>
      <c r="E6395" s="74" t="s">
        <v>4125</v>
      </c>
      <c r="F6395" s="74" t="s">
        <v>4125</v>
      </c>
      <c r="G6395" s="74" t="s">
        <v>4125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3723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3723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3723</v>
      </c>
      <c r="B6398" s="74" t="s">
        <v>32</v>
      </c>
      <c r="C6398" s="74" t="s">
        <v>1330</v>
      </c>
      <c r="D6398" s="74" t="s">
        <v>1354</v>
      </c>
      <c r="E6398" s="74" t="s">
        <v>4126</v>
      </c>
      <c r="F6398" s="74" t="s">
        <v>4126</v>
      </c>
      <c r="G6398" s="74" t="s">
        <v>4126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3723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3723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3723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3723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3723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4127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IF(W6403-AB6403&lt;=0,0,IF(O6403="返现",MAX(W6403-AA6403-AB6403,0),MAX(W6403-AB6403,0)))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3723</v>
      </c>
      <c r="B6404" s="74" t="s">
        <v>32</v>
      </c>
      <c r="C6404" s="74" t="s">
        <v>1517</v>
      </c>
      <c r="D6404" s="74" t="s">
        <v>1518</v>
      </c>
      <c r="E6404" s="74" t="s">
        <v>4128</v>
      </c>
      <c r="F6404" s="74" t="s">
        <v>4129</v>
      </c>
      <c r="G6404" s="74" t="s">
        <v>4128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4130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3723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3723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3723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3723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4131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3723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3723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3723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3723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4130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3723</v>
      </c>
      <c r="B6413" s="74" t="s">
        <v>32</v>
      </c>
      <c r="C6413" s="74" t="s">
        <v>1517</v>
      </c>
      <c r="D6413" s="74" t="s">
        <v>1518</v>
      </c>
      <c r="E6413" s="74" t="s">
        <v>4132</v>
      </c>
      <c r="F6413" s="74" t="s">
        <v>4132</v>
      </c>
      <c r="G6413" s="74" t="s">
        <v>4132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4131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3723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3723</v>
      </c>
      <c r="B6415" s="74" t="s">
        <v>32</v>
      </c>
      <c r="C6415" s="74" t="s">
        <v>1517</v>
      </c>
      <c r="D6415" s="74" t="s">
        <v>1518</v>
      </c>
      <c r="E6415" s="74" t="s">
        <v>4133</v>
      </c>
      <c r="F6415" s="74" t="s">
        <v>4133</v>
      </c>
      <c r="G6415" s="74" t="s">
        <v>4133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4131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3723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3723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3723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3723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3723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3723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3759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3723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3723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3723</v>
      </c>
      <c r="B6424" s="74" t="s">
        <v>32</v>
      </c>
      <c r="C6424" s="74" t="s">
        <v>1517</v>
      </c>
      <c r="D6424" s="74" t="s">
        <v>1556</v>
      </c>
      <c r="E6424" s="74" t="s">
        <v>4134</v>
      </c>
      <c r="F6424" s="74" t="s">
        <v>4134</v>
      </c>
      <c r="G6424" s="74" t="s">
        <v>4134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3723</v>
      </c>
      <c r="B6425" s="74" t="s">
        <v>32</v>
      </c>
      <c r="C6425" s="74" t="s">
        <v>1517</v>
      </c>
      <c r="D6425" s="74" t="s">
        <v>1556</v>
      </c>
      <c r="E6425" s="74" t="s">
        <v>4135</v>
      </c>
      <c r="F6425" s="74" t="s">
        <v>4135</v>
      </c>
      <c r="G6425" s="74" t="s">
        <v>4135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3723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3723</v>
      </c>
      <c r="B6427" s="74" t="s">
        <v>32</v>
      </c>
      <c r="C6427" s="74" t="s">
        <v>1517</v>
      </c>
      <c r="D6427" s="74" t="s">
        <v>1556</v>
      </c>
      <c r="E6427" s="74" t="s">
        <v>4136</v>
      </c>
      <c r="F6427" s="74" t="s">
        <v>4136</v>
      </c>
      <c r="G6427" s="74" t="s">
        <v>4136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3723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3723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3723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3723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3723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4137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3723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3723</v>
      </c>
      <c r="B6434" s="74" t="s">
        <v>32</v>
      </c>
      <c r="C6434" s="74" t="s">
        <v>1517</v>
      </c>
      <c r="D6434" s="74" t="s">
        <v>1556</v>
      </c>
      <c r="E6434" s="74" t="s">
        <v>4138</v>
      </c>
      <c r="F6434" s="74" t="s">
        <v>4138</v>
      </c>
      <c r="G6434" s="74" t="s">
        <v>4138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4139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3723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4140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4139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3723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4130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3723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3723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3723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3723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3723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3723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3723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3723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3723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3723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3723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3723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3723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4120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3723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3723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3723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3739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3723</v>
      </c>
      <c r="B6453" s="108" t="s">
        <v>32</v>
      </c>
      <c r="C6453" s="108" t="s">
        <v>1517</v>
      </c>
      <c r="D6453" s="108" t="s">
        <v>1518</v>
      </c>
      <c r="E6453" s="108" t="s">
        <v>4141</v>
      </c>
      <c r="F6453" s="108" t="s">
        <v>4141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4486</v>
      </c>
      <c r="P6453" s="109">
        <v>0</v>
      </c>
      <c r="Q6453" s="110"/>
      <c r="R6453" s="108" t="s">
        <v>4487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12">
        <f>U6453-W6453+W6453*3.8%</f>
        <v>21303.141240000037</v>
      </c>
      <c r="AB6453" s="112">
        <f t="shared" si="819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3723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3723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4143</v>
      </c>
      <c r="G6455" s="108" t="s">
        <v>4143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4095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20"/>
        <v>0</v>
      </c>
      <c r="W6455" s="112">
        <f t="shared" si="816"/>
        <v>1368527.57</v>
      </c>
      <c r="X6455" s="112"/>
      <c r="Y6455" s="14">
        <f t="shared" si="817"/>
        <v>0</v>
      </c>
      <c r="Z6455" s="16">
        <f t="shared" si="815"/>
        <v>1368527.57</v>
      </c>
      <c r="AA6455" s="112">
        <f t="shared" ref="AA6455:AA6463" si="821">W6455*P6455</f>
        <v>68426.378500000006</v>
      </c>
      <c r="AB6455" s="112">
        <f t="shared" si="819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3723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4141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4486</v>
      </c>
      <c r="P6456" s="109">
        <v>0</v>
      </c>
      <c r="Q6456" s="110"/>
      <c r="R6456" s="108" t="s">
        <v>4487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12">
        <f t="shared" ref="AA6456:AA6458" si="824">U6456-W6456+W6456*3.8%</f>
        <v>49512.80414</v>
      </c>
      <c r="AB6456" s="112">
        <f t="shared" si="819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3723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4141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4486</v>
      </c>
      <c r="P6457" s="109">
        <v>0</v>
      </c>
      <c r="Q6457" s="110"/>
      <c r="R6457" s="108" t="s">
        <v>4487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12">
        <f t="shared" si="824"/>
        <v>12466.325220000001</v>
      </c>
      <c r="AB6457" s="112">
        <f t="shared" si="819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3723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4141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4486</v>
      </c>
      <c r="P6458" s="109">
        <v>0</v>
      </c>
      <c r="Q6458" s="110"/>
      <c r="R6458" s="108" t="s">
        <v>4487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12">
        <f t="shared" si="824"/>
        <v>0</v>
      </c>
      <c r="AB6458" s="112">
        <f t="shared" si="819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3723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4143</v>
      </c>
      <c r="G6459" s="108" t="s">
        <v>4144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4118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20"/>
        <v>0</v>
      </c>
      <c r="W6459" s="112">
        <f t="shared" si="816"/>
        <v>50568.75</v>
      </c>
      <c r="X6459" s="112"/>
      <c r="Y6459" s="14">
        <f t="shared" si="817"/>
        <v>0</v>
      </c>
      <c r="Z6459" s="16">
        <f t="shared" si="825"/>
        <v>50568.75</v>
      </c>
      <c r="AA6459" s="112">
        <f t="shared" si="821"/>
        <v>2528.4375</v>
      </c>
      <c r="AB6459" s="112">
        <f t="shared" si="819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3723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4145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4486</v>
      </c>
      <c r="P6460" s="109">
        <v>0</v>
      </c>
      <c r="Q6460" s="110"/>
      <c r="R6460" s="108" t="s">
        <v>4487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12">
        <f t="shared" ref="AA6460:AA6461" si="827">U6460-W6460+W6460*3.8%</f>
        <v>0</v>
      </c>
      <c r="AB6460" s="112">
        <f t="shared" si="819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3723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4141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4486</v>
      </c>
      <c r="P6461" s="109">
        <v>0.04</v>
      </c>
      <c r="Q6461" s="110"/>
      <c r="R6461" s="108" t="s">
        <v>4487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12">
        <f t="shared" si="827"/>
        <v>0</v>
      </c>
      <c r="AB6461" s="112">
        <f t="shared" si="819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3723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天津金芽科技有限公司</v>
      </c>
      <c r="F6462" s="108" t="s">
        <v>4143</v>
      </c>
      <c r="G6462" s="108" t="s">
        <v>4143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4118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20"/>
        <v>0</v>
      </c>
      <c r="W6462" s="112">
        <f t="shared" si="816"/>
        <v>99.230000000010477</v>
      </c>
      <c r="X6462" s="112"/>
      <c r="Y6462" s="14">
        <f t="shared" si="817"/>
        <v>0</v>
      </c>
      <c r="Z6462" s="16">
        <f t="shared" si="825"/>
        <v>99.230000000010477</v>
      </c>
      <c r="AA6462" s="112">
        <f t="shared" si="821"/>
        <v>4.961500000000524</v>
      </c>
      <c r="AB6462" s="112">
        <f t="shared" si="819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3723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4146</v>
      </c>
      <c r="G6463" s="108" t="s">
        <v>4147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4118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3723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3723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3723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3723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IF(W6467-AB6467&lt;=0,0,IF(O6467="返现",MAX(W6467-AA6467-AB6467,0),MAX(W6467-AB6467,0)))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3723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3723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3723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3723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3723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3723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3723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3723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3723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3723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3723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3723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3723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3723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3723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3723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4053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3723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3723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3759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3723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3723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4047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3723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3759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3723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3759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3723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3723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3723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3723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3723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4120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3723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3723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3723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3723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3723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3723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3723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4141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4486</v>
      </c>
      <c r="P6501" s="109">
        <v>0</v>
      </c>
      <c r="Q6501" s="110"/>
      <c r="R6501" s="108" t="s">
        <v>4487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12">
        <f>U6501-W6501+W6501*3.8%</f>
        <v>0</v>
      </c>
      <c r="AB6501" s="112">
        <f t="shared" si="831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3723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3723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3759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3723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3723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3723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4141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4486</v>
      </c>
      <c r="P6506" s="109">
        <v>0.05</v>
      </c>
      <c r="Q6506" s="110"/>
      <c r="R6506" s="108" t="s">
        <v>4487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12">
        <f t="shared" ref="AA6506:AA6508" si="835">U6506-W6506+W6506*3.8%</f>
        <v>0</v>
      </c>
      <c r="AB6506" s="112">
        <f t="shared" si="831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3723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4141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4486</v>
      </c>
      <c r="P6507" s="109">
        <v>0.05</v>
      </c>
      <c r="Q6507" s="110"/>
      <c r="R6507" s="108" t="s">
        <v>4487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12">
        <f t="shared" si="835"/>
        <v>0</v>
      </c>
      <c r="AB6507" s="112">
        <f t="shared" si="831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3723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4141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4486</v>
      </c>
      <c r="P6508" s="109">
        <v>0.04</v>
      </c>
      <c r="Q6508" s="110"/>
      <c r="R6508" s="108" t="s">
        <v>4487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12">
        <f t="shared" si="835"/>
        <v>0</v>
      </c>
      <c r="AB6508" s="112">
        <f t="shared" si="831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3723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3723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4145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4486</v>
      </c>
      <c r="P6510" s="109">
        <v>0</v>
      </c>
      <c r="Q6510" s="110"/>
      <c r="R6510" s="108" t="s">
        <v>4487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12">
        <f>U6510-W6510+W6510*3.8%</f>
        <v>0</v>
      </c>
      <c r="AB6510" s="112">
        <f t="shared" si="831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3723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3723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4145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4486</v>
      </c>
      <c r="P6512" s="109">
        <v>0.05</v>
      </c>
      <c r="Q6512" s="110"/>
      <c r="R6512" s="108" t="s">
        <v>4487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12">
        <f>U6512-W6512+W6512*3.8%</f>
        <v>0</v>
      </c>
      <c r="AB6512" s="112">
        <f t="shared" si="831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3723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3723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3723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3723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4148</v>
      </c>
      <c r="M6516" s="74"/>
      <c r="N6516" s="74" t="s">
        <v>57</v>
      </c>
      <c r="O6516" s="74" t="s">
        <v>41</v>
      </c>
      <c r="P6516" s="10">
        <v>0.12</v>
      </c>
      <c r="Q6516" s="12" t="s">
        <v>4149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3723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4150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3723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3723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3723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3723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3723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3723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3723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3723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3723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3723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3723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3723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3723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3723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4083</v>
      </c>
      <c r="J6531" s="74"/>
      <c r="K6531" s="74"/>
      <c r="L6531" s="74" t="s">
        <v>4151</v>
      </c>
      <c r="M6531" s="74"/>
      <c r="N6531" s="74" t="s">
        <v>57</v>
      </c>
      <c r="O6531" s="74" t="s">
        <v>80</v>
      </c>
      <c r="P6531" s="10">
        <v>0</v>
      </c>
      <c r="Q6531" s="12" t="s">
        <v>4152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IF(W6531-AB6531&lt;=0,0,IF(O6531="返现",MAX(W6531-AA6531-AB6531,0),MAX(W6531-AB6531,0)))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3723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4050</v>
      </c>
      <c r="J6532" s="74"/>
      <c r="K6532" s="74"/>
      <c r="L6532" s="74" t="s">
        <v>4153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3723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4154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3723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4155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3723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4156</v>
      </c>
      <c r="R6535" s="74" t="s">
        <v>4053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3723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4157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3723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4158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3723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4159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3723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4160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3723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4161</v>
      </c>
      <c r="R6540" s="74" t="s">
        <v>3759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3723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4161</v>
      </c>
      <c r="R6541" s="74" t="s">
        <v>4053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3723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4162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3723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4163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3723</v>
      </c>
      <c r="B6544" s="74" t="s">
        <v>32</v>
      </c>
      <c r="C6544" s="74" t="s">
        <v>908</v>
      </c>
      <c r="D6544" s="74" t="s">
        <v>1017</v>
      </c>
      <c r="E6544" s="74" t="s">
        <v>4024</v>
      </c>
      <c r="F6544" s="74" t="s">
        <v>4164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4165</v>
      </c>
      <c r="R6544" s="74" t="s">
        <v>4047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3723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4166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4167</v>
      </c>
      <c r="R6545" s="74" t="s">
        <v>4047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3723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4168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4169</v>
      </c>
      <c r="R6546" s="74" t="s">
        <v>4047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3723</v>
      </c>
      <c r="B6547" s="74" t="s">
        <v>32</v>
      </c>
      <c r="C6547" s="74" t="s">
        <v>908</v>
      </c>
      <c r="D6547" s="74" t="s">
        <v>1037</v>
      </c>
      <c r="E6547" s="74" t="s">
        <v>4170</v>
      </c>
      <c r="F6547" s="74" t="s">
        <v>4171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4172</v>
      </c>
      <c r="M6547" s="74"/>
      <c r="N6547" s="74" t="s">
        <v>40</v>
      </c>
      <c r="O6547" s="74" t="s">
        <v>80</v>
      </c>
      <c r="P6547" s="10">
        <v>0</v>
      </c>
      <c r="Q6547" s="12" t="s">
        <v>4173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3723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4174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3723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4175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3723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4176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3723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4177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3723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4178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4179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3723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4180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4181</v>
      </c>
      <c r="R6553" s="74" t="s">
        <v>4047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3723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4180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4182</v>
      </c>
      <c r="R6554" s="74" t="s">
        <v>4047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3723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4183</v>
      </c>
      <c r="R6555" s="74" t="s">
        <v>3759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3723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4183</v>
      </c>
      <c r="R6556" s="74" t="s">
        <v>3759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3723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4184</v>
      </c>
      <c r="R6557" s="74" t="s">
        <v>3759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3723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4184</v>
      </c>
      <c r="R6558" s="74" t="s">
        <v>4053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3723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4185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3723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4186</v>
      </c>
      <c r="R6560" s="74" t="s">
        <v>4053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3723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4186</v>
      </c>
      <c r="R6561" s="74" t="s">
        <v>4053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3723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4187</v>
      </c>
      <c r="R6562" s="74" t="s">
        <v>3759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3723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4188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3723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4189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3723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4190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3723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4191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3723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4192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3723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4193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3723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4194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3723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4195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3723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4196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3723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4197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3723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4198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3723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4199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3723</v>
      </c>
      <c r="B6575" s="74" t="s">
        <v>505</v>
      </c>
      <c r="C6575" s="74" t="s">
        <v>188</v>
      </c>
      <c r="D6575" s="74" t="s">
        <v>189</v>
      </c>
      <c r="E6575" s="74" t="s">
        <v>4200</v>
      </c>
      <c r="F6575" s="74" t="s">
        <v>4200</v>
      </c>
      <c r="G6575" s="74" t="s">
        <v>4200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4201</v>
      </c>
      <c r="M6575" s="74"/>
      <c r="N6575" s="74" t="s">
        <v>40</v>
      </c>
      <c r="O6575" s="74" t="s">
        <v>80</v>
      </c>
      <c r="P6575" s="10">
        <v>0</v>
      </c>
      <c r="Q6575" s="12" t="s">
        <v>4202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3723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4203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3723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4204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3723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4205</v>
      </c>
      <c r="M6578" s="74"/>
      <c r="N6578" s="74" t="s">
        <v>40</v>
      </c>
      <c r="O6578" s="74" t="s">
        <v>41</v>
      </c>
      <c r="P6578" s="10">
        <v>0.02</v>
      </c>
      <c r="Q6578" s="12" t="s">
        <v>4206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3723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4207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3723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4208</v>
      </c>
      <c r="M6580" s="74"/>
      <c r="N6580" s="74" t="s">
        <v>40</v>
      </c>
      <c r="O6580" s="74" t="s">
        <v>41</v>
      </c>
      <c r="P6580" s="10">
        <v>0.02</v>
      </c>
      <c r="Q6580" s="12" t="s">
        <v>4209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3723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4210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3723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4211</v>
      </c>
      <c r="R6582" s="74" t="s">
        <v>4053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3723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4212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3723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4213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3723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4214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3723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4215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3723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4216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3723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4217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3723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4218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3723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4219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3723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4220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3723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4221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3723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4222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3723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4223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3723</v>
      </c>
      <c r="B6595" s="74" t="s">
        <v>505</v>
      </c>
      <c r="C6595" s="74" t="s">
        <v>648</v>
      </c>
      <c r="D6595" s="74" t="s">
        <v>712</v>
      </c>
      <c r="E6595" s="74" t="s">
        <v>4224</v>
      </c>
      <c r="F6595" s="74" t="s">
        <v>4225</v>
      </c>
      <c r="G6595" s="74" t="s">
        <v>4224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4226</v>
      </c>
      <c r="R6595" s="74" t="s">
        <v>3739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IF(W6595-AB6595&lt;=0,0,IF(O6595="返现",MAX(W6595-AA6595-AB6595,0),MAX(W6595-AB6595,0)))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3723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4227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3723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4228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3723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4229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3723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4230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3723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4231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3723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4232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3723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4233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3723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4234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3723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4235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3723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4236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3723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4237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3723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4238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3723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4239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3723</v>
      </c>
      <c r="B6609" s="74" t="s">
        <v>505</v>
      </c>
      <c r="C6609" s="74" t="s">
        <v>1072</v>
      </c>
      <c r="D6609" s="74" t="s">
        <v>1126</v>
      </c>
      <c r="E6609" s="74" t="s">
        <v>4240</v>
      </c>
      <c r="F6609" s="74" t="s">
        <v>4240</v>
      </c>
      <c r="G6609" s="74" t="s">
        <v>4240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4240</v>
      </c>
      <c r="M6609" s="74"/>
      <c r="N6609" s="74" t="s">
        <v>40</v>
      </c>
      <c r="O6609" s="74" t="s">
        <v>80</v>
      </c>
      <c r="P6609" s="10">
        <v>0</v>
      </c>
      <c r="Q6609" s="12" t="s">
        <v>4241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3723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4242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3723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4243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3723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4244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3723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4245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3723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4246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3723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4247</v>
      </c>
      <c r="R6615" s="74" t="s">
        <v>4053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3723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4248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3723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4249</v>
      </c>
      <c r="M6617" s="74"/>
      <c r="N6617" s="74" t="s">
        <v>40</v>
      </c>
      <c r="O6617" s="74" t="s">
        <v>80</v>
      </c>
      <c r="P6617" s="10">
        <v>0</v>
      </c>
      <c r="Q6617" s="12" t="s">
        <v>4250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3723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4251</v>
      </c>
      <c r="M6618" s="74"/>
      <c r="N6618" s="74" t="s">
        <v>40</v>
      </c>
      <c r="O6618" s="74" t="s">
        <v>80</v>
      </c>
      <c r="P6618" s="10">
        <v>0</v>
      </c>
      <c r="Q6618" s="12" t="s">
        <v>4252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3723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4253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3723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4254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3723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4255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3723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4256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3723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4257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3723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4258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3723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4259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3723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4260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3723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4261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4262</v>
      </c>
      <c r="R6627" s="74" t="s">
        <v>4047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3723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4263</v>
      </c>
      <c r="R6628" s="74" t="s">
        <v>4053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3723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4263</v>
      </c>
      <c r="R6629" s="74" t="s">
        <v>4053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3723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4264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3723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4265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3723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4266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3723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4267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3723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4268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3723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4269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3723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3723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4047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3723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4047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3723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3723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4047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3723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4053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3723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3723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3723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3723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3723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4053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3723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4047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3723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3723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3723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3723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3723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3723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3723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3723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3723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4047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3723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3723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3723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IF(W6659-AB6659&lt;=0,0,IF(O6659="返现",MAX(W6659-AA6659-AB6659,0),MAX(W6659-AB6659,0)))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3723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3723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3723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4053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3723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3723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3723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4047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3723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3723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3723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4047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3723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3723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3723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3723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3723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3723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3723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3723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3723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3723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3723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3723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3723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3723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3723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3723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3723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3723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3723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3723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3723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4047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3723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3723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3723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3723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3723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3723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3723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3723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3723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3723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3723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3723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3723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3723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4247</v>
      </c>
      <c r="R6703" s="74" t="s">
        <v>4053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3723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4270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3723</v>
      </c>
      <c r="B6705" s="74" t="s">
        <v>32</v>
      </c>
      <c r="C6705" s="74" t="s">
        <v>52</v>
      </c>
      <c r="D6705" s="74" t="s">
        <v>53</v>
      </c>
      <c r="E6705" s="74" t="s">
        <v>4271</v>
      </c>
      <c r="F6705" s="74" t="s">
        <v>4271</v>
      </c>
      <c r="G6705" s="74" t="s">
        <v>4271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4272</v>
      </c>
      <c r="M6705" s="74"/>
      <c r="N6705" s="74" t="s">
        <v>40</v>
      </c>
      <c r="O6705" s="74" t="s">
        <v>41</v>
      </c>
      <c r="P6705" s="26">
        <v>0.02</v>
      </c>
      <c r="Q6705" s="12" t="s">
        <v>4273</v>
      </c>
      <c r="R6705" s="74" t="s">
        <v>3779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3723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4274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3723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4275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3723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4276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3723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4277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3723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4278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3723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4279</v>
      </c>
      <c r="R6711" s="74" t="s">
        <v>4053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3723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4279</v>
      </c>
      <c r="R6712" s="74" t="s">
        <v>4053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3723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4280</v>
      </c>
      <c r="R6713" s="74" t="s">
        <v>4053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3723</v>
      </c>
      <c r="B6714" s="74" t="s">
        <v>32</v>
      </c>
      <c r="C6714" s="74" t="s">
        <v>188</v>
      </c>
      <c r="D6714" s="74" t="s">
        <v>189</v>
      </c>
      <c r="E6714" s="74" t="s">
        <v>3736</v>
      </c>
      <c r="F6714" s="74" t="s">
        <v>3736</v>
      </c>
      <c r="G6714" s="74" t="s">
        <v>3736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4281</v>
      </c>
      <c r="M6714" s="74"/>
      <c r="N6714" s="74" t="s">
        <v>40</v>
      </c>
      <c r="O6714" s="74" t="s">
        <v>41</v>
      </c>
      <c r="P6714" s="26">
        <v>0.02</v>
      </c>
      <c r="Q6714" s="12" t="s">
        <v>4282</v>
      </c>
      <c r="R6714" s="74" t="s">
        <v>3748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3723</v>
      </c>
      <c r="B6715" s="74" t="s">
        <v>32</v>
      </c>
      <c r="C6715" s="74" t="s">
        <v>188</v>
      </c>
      <c r="D6715" s="74" t="s">
        <v>189</v>
      </c>
      <c r="E6715" s="74" t="s">
        <v>3736</v>
      </c>
      <c r="F6715" s="74" t="s">
        <v>3736</v>
      </c>
      <c r="G6715" s="74" t="s">
        <v>3736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4283</v>
      </c>
      <c r="M6715" s="74"/>
      <c r="N6715" s="74" t="s">
        <v>40</v>
      </c>
      <c r="O6715" s="74" t="s">
        <v>41</v>
      </c>
      <c r="P6715" s="26">
        <v>0.02</v>
      </c>
      <c r="Q6715" s="12" t="s">
        <v>4284</v>
      </c>
      <c r="R6715" s="74" t="s">
        <v>3748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3723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4285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3723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4286</v>
      </c>
      <c r="R6717" s="74" t="s">
        <v>3748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3723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4287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3723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4288</v>
      </c>
      <c r="R6719" s="74" t="s">
        <v>4047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3723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4288</v>
      </c>
      <c r="R6720" s="74" t="s">
        <v>4047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3723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4288</v>
      </c>
      <c r="R6721" s="74" t="s">
        <v>4047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3723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4289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3723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4290</v>
      </c>
      <c r="M6723" s="74"/>
      <c r="N6723" s="74" t="s">
        <v>40</v>
      </c>
      <c r="O6723" s="74" t="s">
        <v>80</v>
      </c>
      <c r="P6723" s="26">
        <v>0</v>
      </c>
      <c r="Q6723" s="12" t="s">
        <v>4291</v>
      </c>
      <c r="R6723" s="74" t="s">
        <v>3748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IF(W6723-AB6723&lt;=0,0,IF(O6723="返现",MAX(W6723-AA6723-AB6723,0),MAX(W6723-AB6723,0)))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3723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4043</v>
      </c>
      <c r="P6724" s="26">
        <v>0.03</v>
      </c>
      <c r="Q6724" s="12" t="s">
        <v>4292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3723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4293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3723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4294</v>
      </c>
      <c r="R6726" s="74" t="s">
        <v>4053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3723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4288</v>
      </c>
      <c r="R6727" s="74" t="s">
        <v>4047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3723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4295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3723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4296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3723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3723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4297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3723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4298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3723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4299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3723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4300</v>
      </c>
      <c r="R6734" s="74" t="s">
        <v>3748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3723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4046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4300</v>
      </c>
      <c r="R6735" s="74" t="s">
        <v>3779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3723</v>
      </c>
      <c r="B6736" s="74" t="s">
        <v>32</v>
      </c>
      <c r="C6736" s="74" t="s">
        <v>470</v>
      </c>
      <c r="D6736" s="74" t="s">
        <v>471</v>
      </c>
      <c r="E6736" s="74" t="s">
        <v>3790</v>
      </c>
      <c r="F6736" s="74" t="s">
        <v>3790</v>
      </c>
      <c r="G6736" s="74" t="s">
        <v>3790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4301</v>
      </c>
      <c r="R6736" s="74" t="s">
        <v>4047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3723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4302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3723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4303</v>
      </c>
      <c r="R6738" s="74" t="s">
        <v>4053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3723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4304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3723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4305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4306</v>
      </c>
      <c r="R6740" s="74" t="s">
        <v>4047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3723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4307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3723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4308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3723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4309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3723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4310</v>
      </c>
      <c r="M6744" s="74"/>
      <c r="N6744" s="74" t="s">
        <v>40</v>
      </c>
      <c r="O6744" s="74" t="s">
        <v>80</v>
      </c>
      <c r="P6744" s="26">
        <v>0</v>
      </c>
      <c r="Q6744" s="12" t="s">
        <v>4311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3723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4312</v>
      </c>
      <c r="I6745" s="74" t="s">
        <v>106</v>
      </c>
      <c r="J6745" s="74" t="s">
        <v>3670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4313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3723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4314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3723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4315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3723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4301</v>
      </c>
      <c r="R6748" s="74" t="s">
        <v>4047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3723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4316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3723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4316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3723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4317</v>
      </c>
      <c r="R6751" s="74" t="s">
        <v>4047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3723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4317</v>
      </c>
      <c r="R6752" s="74" t="s">
        <v>4047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3723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4318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3723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4318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3723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4319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3723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4319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3723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4320</v>
      </c>
      <c r="M6757" s="74"/>
      <c r="N6757" s="74" t="s">
        <v>40</v>
      </c>
      <c r="O6757" s="74" t="s">
        <v>41</v>
      </c>
      <c r="P6757" s="26">
        <v>0.04</v>
      </c>
      <c r="Q6757" s="12" t="s">
        <v>4321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3723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4322</v>
      </c>
      <c r="R6758" s="74" t="s">
        <v>3748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3723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4323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3723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4324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3723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4325</v>
      </c>
      <c r="M6761" s="74"/>
      <c r="N6761" s="74" t="s">
        <v>57</v>
      </c>
      <c r="O6761" s="74" t="s">
        <v>80</v>
      </c>
      <c r="P6761" s="26">
        <v>0</v>
      </c>
      <c r="Q6761" s="12" t="s">
        <v>4326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3723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4327</v>
      </c>
      <c r="R6762" s="74" t="s">
        <v>3748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3723</v>
      </c>
      <c r="B6763" s="74" t="s">
        <v>32</v>
      </c>
      <c r="C6763" s="74" t="s">
        <v>648</v>
      </c>
      <c r="D6763" s="74" t="s">
        <v>649</v>
      </c>
      <c r="E6763" s="74" t="s">
        <v>4328</v>
      </c>
      <c r="F6763" s="74" t="s">
        <v>4328</v>
      </c>
      <c r="G6763" s="74" t="s">
        <v>4328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4328</v>
      </c>
      <c r="M6763" s="74"/>
      <c r="N6763" s="74" t="s">
        <v>40</v>
      </c>
      <c r="O6763" s="74" t="s">
        <v>80</v>
      </c>
      <c r="P6763" s="26">
        <v>0</v>
      </c>
      <c r="Q6763" s="12" t="s">
        <v>4329</v>
      </c>
      <c r="R6763" s="74" t="s">
        <v>3748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3723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4330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3723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4331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3723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4332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3723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4333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3723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4334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3723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4335</v>
      </c>
      <c r="R6769" s="74" t="s">
        <v>3748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3723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4336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3723</v>
      </c>
      <c r="B6771" s="74" t="s">
        <v>32</v>
      </c>
      <c r="C6771" s="74" t="s">
        <v>908</v>
      </c>
      <c r="D6771" s="74" t="s">
        <v>909</v>
      </c>
      <c r="E6771" s="74" t="s">
        <v>4337</v>
      </c>
      <c r="F6771" s="74" t="s">
        <v>4337</v>
      </c>
      <c r="G6771" s="74" t="s">
        <v>4337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4338</v>
      </c>
      <c r="M6771" s="74"/>
      <c r="N6771" s="74" t="s">
        <v>40</v>
      </c>
      <c r="O6771" s="74" t="s">
        <v>80</v>
      </c>
      <c r="P6771" s="26">
        <v>0</v>
      </c>
      <c r="Q6771" s="12" t="s">
        <v>4339</v>
      </c>
      <c r="R6771" s="74" t="s">
        <v>3748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3723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4340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3723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4341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3723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4342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3723</v>
      </c>
      <c r="B6775" s="74" t="s">
        <v>32</v>
      </c>
      <c r="C6775" s="74" t="s">
        <v>1072</v>
      </c>
      <c r="D6775" s="74" t="s">
        <v>1078</v>
      </c>
      <c r="E6775" s="74" t="s">
        <v>4059</v>
      </c>
      <c r="F6775" s="74" t="s">
        <v>4059</v>
      </c>
      <c r="G6775" s="74" t="s">
        <v>4059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4343</v>
      </c>
      <c r="M6775" s="74"/>
      <c r="N6775" s="74" t="s">
        <v>40</v>
      </c>
      <c r="O6775" s="74" t="s">
        <v>41</v>
      </c>
      <c r="P6775" s="26">
        <v>0.02</v>
      </c>
      <c r="Q6775" s="12" t="s">
        <v>4344</v>
      </c>
      <c r="R6775" s="74" t="s">
        <v>3748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3723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4345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3723</v>
      </c>
      <c r="B6777" s="74" t="s">
        <v>32</v>
      </c>
      <c r="C6777" s="74" t="s">
        <v>1072</v>
      </c>
      <c r="D6777" s="74" t="s">
        <v>1134</v>
      </c>
      <c r="E6777" s="74" t="s">
        <v>4346</v>
      </c>
      <c r="F6777" s="74" t="s">
        <v>4347</v>
      </c>
      <c r="G6777" s="74" t="s">
        <v>4346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4348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3723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4349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3723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4350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3723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4351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3723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4348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3723</v>
      </c>
      <c r="B6782" s="74" t="s">
        <v>32</v>
      </c>
      <c r="C6782" s="74" t="s">
        <v>1072</v>
      </c>
      <c r="D6782" s="74" t="s">
        <v>1182</v>
      </c>
      <c r="E6782" s="74" t="s">
        <v>4352</v>
      </c>
      <c r="F6782" s="74" t="s">
        <v>4352</v>
      </c>
      <c r="G6782" s="74" t="s">
        <v>4352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4352</v>
      </c>
      <c r="M6782" s="74"/>
      <c r="N6782" s="74" t="s">
        <v>40</v>
      </c>
      <c r="O6782" s="74" t="s">
        <v>41</v>
      </c>
      <c r="P6782" s="26">
        <v>0.04</v>
      </c>
      <c r="Q6782" s="12" t="s">
        <v>4353</v>
      </c>
      <c r="R6782" s="74" t="s">
        <v>3748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3723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4354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3723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4355</v>
      </c>
      <c r="R6784" s="74" t="s">
        <v>4047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3723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4356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3723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4357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3723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4358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IF(W6787-AB6787&lt;=0,0,IF(O6787="返现",MAX(W6787-AA6787-AB6787,0),MAX(W6787-AB6787,0)))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3723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4358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3723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4359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3723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4360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3723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4361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3723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4362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3723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4363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3723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4364</v>
      </c>
      <c r="R6794" s="74" t="s">
        <v>4053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3723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4364</v>
      </c>
      <c r="R6795" s="74" t="s">
        <v>4365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3723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4366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3723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4367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3723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4368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3723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4369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3723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4370</v>
      </c>
      <c r="R6800" s="74" t="s">
        <v>3748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3723</v>
      </c>
      <c r="B6801" s="74" t="s">
        <v>32</v>
      </c>
      <c r="C6801" s="74" t="s">
        <v>1330</v>
      </c>
      <c r="D6801" s="74" t="s">
        <v>1354</v>
      </c>
      <c r="E6801" s="74" t="s">
        <v>4075</v>
      </c>
      <c r="F6801" s="74" t="s">
        <v>4075</v>
      </c>
      <c r="G6801" s="74" t="s">
        <v>4075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4371</v>
      </c>
      <c r="M6801" s="74"/>
      <c r="N6801" s="74" t="s">
        <v>40</v>
      </c>
      <c r="O6801" s="74" t="s">
        <v>41</v>
      </c>
      <c r="P6801" s="26">
        <v>0.03</v>
      </c>
      <c r="Q6801" s="12" t="s">
        <v>4372</v>
      </c>
      <c r="R6801" s="74" t="s">
        <v>3748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3723</v>
      </c>
      <c r="B6802" s="74" t="s">
        <v>32</v>
      </c>
      <c r="C6802" s="74" t="s">
        <v>1330</v>
      </c>
      <c r="D6802" s="74" t="s">
        <v>1354</v>
      </c>
      <c r="E6802" s="74" t="s">
        <v>4373</v>
      </c>
      <c r="F6802" s="74" t="s">
        <v>4373</v>
      </c>
      <c r="G6802" s="74" t="s">
        <v>4373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4373</v>
      </c>
      <c r="M6802" s="74"/>
      <c r="N6802" s="74" t="s">
        <v>40</v>
      </c>
      <c r="O6802" s="74" t="s">
        <v>80</v>
      </c>
      <c r="P6802" s="26">
        <v>0</v>
      </c>
      <c r="Q6802" s="12" t="s">
        <v>4374</v>
      </c>
      <c r="R6802" s="74" t="s">
        <v>3748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3723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4375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3723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3723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3723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4053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3723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3723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4047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3723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3723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3723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3723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3723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3723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3723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4047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3723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3723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3723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3723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3723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3723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3723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3723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3723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3723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3723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3723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4053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3723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3723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4053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3723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4053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3723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3723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3723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3723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3723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3723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3669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3723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3750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3723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3723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3723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3723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3723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3723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3723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3723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3723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3723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3723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3723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3723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3723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IF(W6851-AB6851&lt;=0,0,IF(O6851="返现",MAX(W6851-AA6851-AB6851,0),MAX(W6851-AB6851,0)))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3723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3723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3723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3723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3988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3723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3723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3723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3750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3723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3988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3723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3723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3723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3723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3723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3723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3723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3988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3723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3723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3988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3723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3723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3723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3988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3723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3723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3723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3988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3723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3723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3723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3723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3723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3723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3723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3723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3723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3723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3723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3723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3723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3723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3723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3723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3723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3723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3723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3723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3723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3723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3723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3723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3723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3723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3723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3723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3723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3723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3723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3723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3723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3723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3723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3723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3723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3723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3723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3723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3723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IF(W6915-AB6915&lt;=0,0,IF(O6915="返现",MAX(W6915-AA6915-AB6915,0),MAX(W6915-AB6915,0)))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3723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3723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3723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3723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3750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3723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3723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3723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3723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3723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3723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4376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4377</v>
      </c>
      <c r="R6925" s="74" t="s">
        <v>3766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3723</v>
      </c>
      <c r="B6926" s="74" t="s">
        <v>32</v>
      </c>
      <c r="C6926" s="74" t="s">
        <v>470</v>
      </c>
      <c r="D6926" s="74" t="s">
        <v>471</v>
      </c>
      <c r="E6926" s="74" t="s">
        <v>4378</v>
      </c>
      <c r="F6926" s="74" t="s">
        <v>4378</v>
      </c>
      <c r="G6926" s="74" t="s">
        <v>4378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4379</v>
      </c>
      <c r="M6926" s="74"/>
      <c r="N6926" s="74" t="s">
        <v>40</v>
      </c>
      <c r="O6926" s="74" t="s">
        <v>80</v>
      </c>
      <c r="P6926" s="26">
        <v>0</v>
      </c>
      <c r="Q6926" s="12" t="s">
        <v>4380</v>
      </c>
      <c r="R6926" s="74" t="s">
        <v>3766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3723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3723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4027</v>
      </c>
      <c r="O6928" s="74" t="s">
        <v>80</v>
      </c>
      <c r="P6928" s="26">
        <v>0</v>
      </c>
      <c r="Q6928" s="12" t="s">
        <v>4332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3723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4027</v>
      </c>
      <c r="O6929" s="74" t="s">
        <v>41</v>
      </c>
      <c r="P6929" s="26">
        <v>7.0000000000000007E-2</v>
      </c>
      <c r="Q6929" s="12">
        <v>40552</v>
      </c>
      <c r="R6929" s="74" t="s">
        <v>3766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3723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4027</v>
      </c>
      <c r="O6930" s="74" t="s">
        <v>41</v>
      </c>
      <c r="P6930" s="26">
        <v>0.12</v>
      </c>
      <c r="Q6930" s="12" t="s">
        <v>4350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3723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4027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3723</v>
      </c>
      <c r="B6932" s="74" t="s">
        <v>32</v>
      </c>
      <c r="C6932" s="74" t="s">
        <v>1072</v>
      </c>
      <c r="D6932" s="74" t="s">
        <v>1078</v>
      </c>
      <c r="E6932" s="74" t="s">
        <v>4059</v>
      </c>
      <c r="F6932" s="74" t="s">
        <v>4059</v>
      </c>
      <c r="G6932" s="74" t="s">
        <v>4059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4343</v>
      </c>
      <c r="M6932" s="74"/>
      <c r="N6932" s="74" t="s">
        <v>4027</v>
      </c>
      <c r="O6932" s="74" t="s">
        <v>41</v>
      </c>
      <c r="P6932" s="26">
        <v>0.02</v>
      </c>
      <c r="Q6932" s="12" t="s">
        <v>4344</v>
      </c>
      <c r="R6932" s="74" t="s">
        <v>3766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3723</v>
      </c>
      <c r="B6933" s="74" t="s">
        <v>32</v>
      </c>
      <c r="C6933" s="74" t="s">
        <v>1330</v>
      </c>
      <c r="D6933" s="74" t="s">
        <v>1354</v>
      </c>
      <c r="E6933" s="74" t="s">
        <v>4373</v>
      </c>
      <c r="F6933" s="74" t="s">
        <v>4373</v>
      </c>
      <c r="G6933" s="74" t="s">
        <v>4373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4373</v>
      </c>
      <c r="M6933" s="74"/>
      <c r="N6933" s="74" t="s">
        <v>4027</v>
      </c>
      <c r="O6933" s="74" t="s">
        <v>80</v>
      </c>
      <c r="P6933" s="26">
        <v>0</v>
      </c>
      <c r="Q6933" s="12" t="s">
        <v>4374</v>
      </c>
      <c r="R6933" s="74" t="s">
        <v>3766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3723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4381</v>
      </c>
      <c r="G6934" s="108" t="s">
        <v>4381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4027</v>
      </c>
      <c r="O6934" s="108" t="s">
        <v>3662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3723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4142</v>
      </c>
      <c r="G6935" s="108" t="s">
        <v>4142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4027</v>
      </c>
      <c r="O6935" s="108" t="s">
        <v>3662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91"/>
        <v>2038351.1000000006</v>
      </c>
      <c r="W6935" s="112">
        <f t="shared" si="887"/>
        <v>6611648.8999999994</v>
      </c>
      <c r="X6935" s="112"/>
      <c r="Y6935" s="14">
        <f t="shared" si="885"/>
        <v>0</v>
      </c>
      <c r="Z6935" s="16">
        <f t="shared" si="890"/>
        <v>6611648.8999999994</v>
      </c>
      <c r="AA6935" s="112">
        <f t="shared" si="893"/>
        <v>330582.44500000001</v>
      </c>
      <c r="AB6935" s="112">
        <f t="shared" si="88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3723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4144</v>
      </c>
      <c r="G6936" s="108" t="s">
        <v>4144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4027</v>
      </c>
      <c r="O6936" s="108" t="s">
        <v>3662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3723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4144</v>
      </c>
      <c r="G6937" s="108" t="s">
        <v>4144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4027</v>
      </c>
      <c r="O6937" s="108" t="s">
        <v>3662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3723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4144</v>
      </c>
      <c r="G6938" s="108" t="s">
        <v>4144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4027</v>
      </c>
      <c r="O6938" s="108" t="s">
        <v>3662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3723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4027</v>
      </c>
      <c r="O6939" s="108" t="s">
        <v>4486</v>
      </c>
      <c r="P6939" s="109">
        <v>0.04</v>
      </c>
      <c r="Q6939" s="110"/>
      <c r="R6939" s="108" t="s">
        <v>4487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12">
        <f t="shared" ref="AA6939:AA6940" si="895">U6939-W6939+W6939*3.8%</f>
        <v>32459.40075000003</v>
      </c>
      <c r="AB6939" s="112">
        <f t="shared" si="88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3723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4027</v>
      </c>
      <c r="O6940" s="108" t="s">
        <v>4486</v>
      </c>
      <c r="P6940" s="109">
        <v>0</v>
      </c>
      <c r="Q6940" s="110"/>
      <c r="R6940" s="108" t="s">
        <v>4487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12">
        <f t="shared" si="895"/>
        <v>1250150.1098000002</v>
      </c>
      <c r="AB6940" s="112">
        <f t="shared" si="88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3723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4144</v>
      </c>
      <c r="G6941" s="108" t="s">
        <v>4144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4027</v>
      </c>
      <c r="O6941" s="108" t="s">
        <v>3662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3723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4027</v>
      </c>
      <c r="O6942" s="108" t="s">
        <v>4486</v>
      </c>
      <c r="P6942" s="109">
        <v>0</v>
      </c>
      <c r="Q6942" s="110"/>
      <c r="R6942" s="108" t="s">
        <v>4487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12">
        <f>U6942-W6942+W6942*3.8%</f>
        <v>102990.72511999997</v>
      </c>
      <c r="AB6942" s="112">
        <f t="shared" si="88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3723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4147</v>
      </c>
      <c r="G6943" s="108" t="s">
        <v>4147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4027</v>
      </c>
      <c r="O6943" s="108" t="s">
        <v>3662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91"/>
        <v>0</v>
      </c>
      <c r="W6943" s="112">
        <f t="shared" si="887"/>
        <v>1190000</v>
      </c>
      <c r="X6943" s="112"/>
      <c r="Y6943" s="14">
        <f t="shared" si="885"/>
        <v>0</v>
      </c>
      <c r="Z6943" s="16">
        <f t="shared" si="890"/>
        <v>1190000</v>
      </c>
      <c r="AA6943" s="112">
        <f t="shared" si="893"/>
        <v>59500</v>
      </c>
      <c r="AB6943" s="112">
        <f t="shared" si="88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3723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4147</v>
      </c>
      <c r="G6944" s="108" t="s">
        <v>4147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4027</v>
      </c>
      <c r="O6944" s="108" t="s">
        <v>3662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91"/>
        <v>89984.470000000088</v>
      </c>
      <c r="W6944" s="112">
        <f t="shared" si="887"/>
        <v>509544.08999999997</v>
      </c>
      <c r="X6944" s="112"/>
      <c r="Y6944" s="14">
        <f t="shared" si="885"/>
        <v>0</v>
      </c>
      <c r="Z6944" s="16">
        <f t="shared" si="890"/>
        <v>509544.08999999997</v>
      </c>
      <c r="AA6944" s="112">
        <f t="shared" si="893"/>
        <v>25477.2045</v>
      </c>
      <c r="AB6944" s="112">
        <f t="shared" si="88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3723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4147</v>
      </c>
      <c r="G6945" s="108" t="s">
        <v>4147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4027</v>
      </c>
      <c r="O6945" s="108" t="s">
        <v>3662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3723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4027</v>
      </c>
      <c r="O6946" s="108" t="s">
        <v>4486</v>
      </c>
      <c r="P6946" s="109">
        <v>0.04</v>
      </c>
      <c r="Q6946" s="110"/>
      <c r="R6946" s="108" t="s">
        <v>4487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12">
        <f t="shared" ref="AA6946:AA6951" si="897">U6946-W6946+W6946*3.8%</f>
        <v>260027.43825000001</v>
      </c>
      <c r="AB6946" s="112">
        <f t="shared" si="88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3723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4027</v>
      </c>
      <c r="O6947" s="108" t="s">
        <v>4486</v>
      </c>
      <c r="P6947" s="109">
        <v>0</v>
      </c>
      <c r="Q6947" s="110"/>
      <c r="R6947" s="108" t="s">
        <v>4487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12">
        <f t="shared" si="897"/>
        <v>400.76129999999995</v>
      </c>
      <c r="AB6947" s="112">
        <f t="shared" si="88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3723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4027</v>
      </c>
      <c r="O6948" s="108" t="s">
        <v>4486</v>
      </c>
      <c r="P6948" s="109">
        <v>0.05</v>
      </c>
      <c r="Q6948" s="110"/>
      <c r="R6948" s="108" t="s">
        <v>4487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12">
        <f t="shared" si="897"/>
        <v>0</v>
      </c>
      <c r="AB6948" s="112">
        <f t="shared" si="88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3723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4027</v>
      </c>
      <c r="O6949" s="108" t="s">
        <v>4486</v>
      </c>
      <c r="P6949" s="109">
        <v>0.05</v>
      </c>
      <c r="Q6949" s="110"/>
      <c r="R6949" s="108" t="s">
        <v>4487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12">
        <f t="shared" si="897"/>
        <v>0</v>
      </c>
      <c r="AB6949" s="112">
        <f t="shared" si="88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3723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4027</v>
      </c>
      <c r="O6950" s="108" t="s">
        <v>4486</v>
      </c>
      <c r="P6950" s="109">
        <v>0</v>
      </c>
      <c r="Q6950" s="110"/>
      <c r="R6950" s="108" t="s">
        <v>4487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12">
        <f t="shared" si="897"/>
        <v>0</v>
      </c>
      <c r="AB6950" s="112">
        <f t="shared" si="88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3723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4027</v>
      </c>
      <c r="O6951" s="108" t="s">
        <v>4486</v>
      </c>
      <c r="P6951" s="109">
        <v>0.05</v>
      </c>
      <c r="Q6951" s="110"/>
      <c r="R6951" s="108" t="s">
        <v>4487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12">
        <f t="shared" si="897"/>
        <v>219.80053333333342</v>
      </c>
      <c r="AB6951" s="112">
        <f t="shared" si="88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3723</v>
      </c>
      <c r="B6952" s="74" t="s">
        <v>32</v>
      </c>
      <c r="C6952" s="74" t="s">
        <v>52</v>
      </c>
      <c r="D6952" s="74" t="s">
        <v>53</v>
      </c>
      <c r="E6952" s="74" t="s">
        <v>3727</v>
      </c>
      <c r="F6952" s="74" t="s">
        <v>3727</v>
      </c>
      <c r="G6952" s="74" t="s">
        <v>3727</v>
      </c>
      <c r="H6952" s="74" t="s">
        <v>36</v>
      </c>
      <c r="I6952" s="74" t="s">
        <v>3724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3988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3723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3988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3723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4046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4300</v>
      </c>
      <c r="R6954" s="74" t="s">
        <v>3766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3723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3723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3723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3723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3723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4382</v>
      </c>
      <c r="AI6959" t="e">
        <v>#N/A</v>
      </c>
    </row>
    <row r="6960" spans="1:35" ht="14.25">
      <c r="A6960" s="7" t="s">
        <v>3723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3723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3723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3723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4383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3723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4384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3723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4385</v>
      </c>
      <c r="AI6965" t="e">
        <v>#N/A</v>
      </c>
    </row>
    <row r="6966" spans="1:35" ht="14.25">
      <c r="A6966" s="7" t="s">
        <v>3723</v>
      </c>
      <c r="B6966" s="74" t="s">
        <v>32</v>
      </c>
      <c r="C6966" s="74" t="s">
        <v>648</v>
      </c>
      <c r="D6966" s="74" t="s">
        <v>712</v>
      </c>
      <c r="E6966" s="74" t="s">
        <v>4386</v>
      </c>
      <c r="F6966" s="74" t="s">
        <v>4386</v>
      </c>
      <c r="G6966" s="74" t="s">
        <v>4386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4385</v>
      </c>
      <c r="AI6966" t="e">
        <v>#N/A</v>
      </c>
    </row>
    <row r="6967" spans="1:35" ht="14.25">
      <c r="A6967" s="7" t="s">
        <v>3723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4385</v>
      </c>
      <c r="AI6967" t="e">
        <v>#N/A</v>
      </c>
    </row>
    <row r="6968" spans="1:35" ht="14.25">
      <c r="A6968" s="7" t="s">
        <v>3723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3723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3669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4387</v>
      </c>
      <c r="AI6969" t="e">
        <v>#N/A</v>
      </c>
    </row>
    <row r="6970" spans="1:35" ht="14.25">
      <c r="A6970" s="7" t="s">
        <v>3723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3669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4387</v>
      </c>
      <c r="AI6970" t="e">
        <v>#N/A</v>
      </c>
    </row>
    <row r="6971" spans="1:35" ht="14.25">
      <c r="A6971" s="7" t="s">
        <v>3723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3723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3723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3723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3723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3723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3723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4388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3723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3723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IF(W6979-AB6979&lt;=0,0,IF(O6979="返现",MAX(W6979-AA6979-AB6979,0),MAX(W6979-AB6979,0)))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3723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4389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4390</v>
      </c>
      <c r="AI6980" t="e">
        <v>#N/A</v>
      </c>
    </row>
    <row r="6981" spans="1:35" ht="14.25">
      <c r="A6981" s="7" t="s">
        <v>3723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3723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4389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4390</v>
      </c>
      <c r="AI6982" t="e">
        <v>#N/A</v>
      </c>
    </row>
    <row r="6983" spans="1:35" ht="14.25">
      <c r="A6983" s="7" t="s">
        <v>3723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3723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4391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3723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3723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3723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3723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3723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3723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3723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4392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3723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3723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3723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3723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3723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3723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4393</v>
      </c>
      <c r="AI6997" t="e">
        <v>#N/A</v>
      </c>
    </row>
    <row r="6998" spans="1:35" ht="14.25">
      <c r="A6998" s="7" t="s">
        <v>3723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3723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4393</v>
      </c>
      <c r="AI6999" t="e">
        <v>#N/A</v>
      </c>
    </row>
    <row r="7000" spans="1:35" ht="14.25">
      <c r="A7000" s="7" t="s">
        <v>3723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3723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3723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3723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3723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3723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4394</v>
      </c>
      <c r="AI7005" t="e">
        <v>#N/A</v>
      </c>
    </row>
    <row r="7006" spans="1:35" ht="14.25">
      <c r="A7006" s="7" t="s">
        <v>3723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3723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3723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3723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3723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3723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3723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3723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3723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3723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3723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3723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3723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3723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3723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3723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4395</v>
      </c>
      <c r="AI7021" t="e">
        <v>#N/A</v>
      </c>
    </row>
    <row r="7022" spans="1:35" ht="14.25">
      <c r="A7022" s="7" t="s">
        <v>3723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4395</v>
      </c>
      <c r="AI7022" t="e">
        <v>#N/A</v>
      </c>
    </row>
    <row r="7023" spans="1:35" ht="14.25">
      <c r="A7023" s="7" t="s">
        <v>3723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3723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3723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3723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3723</v>
      </c>
      <c r="B7027" s="74" t="s">
        <v>32</v>
      </c>
      <c r="C7027" s="74" t="s">
        <v>52</v>
      </c>
      <c r="D7027" s="74" t="s">
        <v>53</v>
      </c>
      <c r="E7027" s="74" t="s">
        <v>4396</v>
      </c>
      <c r="F7027" s="74" t="s">
        <v>4396</v>
      </c>
      <c r="G7027" s="74" t="s">
        <v>4396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4397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3723</v>
      </c>
      <c r="B7028" s="74" t="s">
        <v>32</v>
      </c>
      <c r="C7028" s="74" t="s">
        <v>52</v>
      </c>
      <c r="D7028" s="74" t="s">
        <v>53</v>
      </c>
      <c r="E7028" s="74" t="s">
        <v>4396</v>
      </c>
      <c r="F7028" s="74" t="s">
        <v>4396</v>
      </c>
      <c r="G7028" s="74" t="s">
        <v>4396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4398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3723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3723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3723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4399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3723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3723</v>
      </c>
      <c r="B7033" s="74" t="s">
        <v>32</v>
      </c>
      <c r="C7033" s="74" t="s">
        <v>1330</v>
      </c>
      <c r="D7033" s="74" t="s">
        <v>1441</v>
      </c>
      <c r="E7033" s="74" t="s">
        <v>4400</v>
      </c>
      <c r="F7033" s="74" t="s">
        <v>4400</v>
      </c>
      <c r="G7033" s="74" t="s">
        <v>4400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4400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3723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3723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3723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3723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3723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3723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3723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3723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3723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3723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IF(W7043-AB7043&lt;=0,0,IF(O7043="返现",MAX(W7043-AA7043-AB7043,0),MAX(W7043-AB7043,0)))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3723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3723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3723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4401</v>
      </c>
      <c r="AI7046" t="e">
        <v>#N/A</v>
      </c>
    </row>
    <row r="7047" spans="1:35" ht="14.25">
      <c r="A7047" s="7" t="s">
        <v>3723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3723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3723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3723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4402</v>
      </c>
      <c r="AI7050" t="e">
        <v>#N/A</v>
      </c>
    </row>
    <row r="7051" spans="1:35" ht="14.25">
      <c r="A7051" s="7" t="s">
        <v>3723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3723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3723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4392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3723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3723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4392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3723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3723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4395</v>
      </c>
      <c r="AI7057" t="e">
        <v>#N/A</v>
      </c>
    </row>
    <row r="7058" spans="1:35" ht="14.25">
      <c r="A7058" s="7" t="s">
        <v>3723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4403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3669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4402</v>
      </c>
      <c r="AI7058" t="e">
        <v>#N/A</v>
      </c>
    </row>
    <row r="7059" spans="1:35" ht="14.25">
      <c r="A7059" s="7" t="s">
        <v>3723</v>
      </c>
      <c r="B7059" s="74" t="s">
        <v>32</v>
      </c>
      <c r="C7059" s="74" t="s">
        <v>1517</v>
      </c>
      <c r="D7059" s="74" t="s">
        <v>1518</v>
      </c>
      <c r="E7059" s="74" t="s">
        <v>4404</v>
      </c>
      <c r="F7059" s="74" t="s">
        <v>4404</v>
      </c>
      <c r="G7059" s="74" t="s">
        <v>4404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4402</v>
      </c>
      <c r="AI7059" t="e">
        <v>#N/A</v>
      </c>
    </row>
    <row r="7060" spans="1:35" ht="14.25">
      <c r="A7060" s="7" t="s">
        <v>3723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4405</v>
      </c>
      <c r="AI7060" t="e">
        <v>#N/A</v>
      </c>
    </row>
    <row r="7061" spans="1:35" ht="14.25">
      <c r="A7061" s="7" t="s">
        <v>3723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3723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4405</v>
      </c>
      <c r="AI7062" t="e">
        <v>#N/A</v>
      </c>
    </row>
    <row r="7063" spans="1:35" ht="14.25">
      <c r="A7063" s="7" t="s">
        <v>3723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3723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3723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3723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3723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4405</v>
      </c>
      <c r="AI7067" t="e">
        <v>#N/A</v>
      </c>
    </row>
    <row r="7068" spans="1:35" ht="14.25">
      <c r="A7068" s="7" t="s">
        <v>3723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4405</v>
      </c>
      <c r="AI7068" t="e">
        <v>#N/A</v>
      </c>
    </row>
    <row r="7069" spans="1:35" ht="14.25">
      <c r="A7069" s="7" t="s">
        <v>3723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3723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3723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4402</v>
      </c>
      <c r="AI7071" t="e">
        <v>#N/A</v>
      </c>
    </row>
    <row r="7072" spans="1:35" ht="14.25">
      <c r="A7072" s="7" t="s">
        <v>3723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3723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3723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4405</v>
      </c>
      <c r="AI7074" t="e">
        <v>#N/A</v>
      </c>
    </row>
    <row r="7075" spans="1:35" ht="14.25">
      <c r="A7075" s="7" t="s">
        <v>3723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3723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3723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3723</v>
      </c>
      <c r="B7078" s="74" t="s">
        <v>32</v>
      </c>
      <c r="C7078" s="74" t="s">
        <v>1517</v>
      </c>
      <c r="D7078" s="74" t="s">
        <v>1556</v>
      </c>
      <c r="E7078" s="74" t="s">
        <v>4406</v>
      </c>
      <c r="F7078" s="74" t="s">
        <v>4406</v>
      </c>
      <c r="G7078" s="74" t="s">
        <v>4406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4405</v>
      </c>
      <c r="AI7078" t="e">
        <v>#N/A</v>
      </c>
    </row>
    <row r="7079" spans="1:35" ht="14.25">
      <c r="A7079" s="7" t="s">
        <v>3723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4407</v>
      </c>
      <c r="AI7079" t="e">
        <v>#N/A</v>
      </c>
    </row>
    <row r="7080" spans="1:35" ht="14.25">
      <c r="A7080" s="7" t="s">
        <v>3723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3723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4405</v>
      </c>
      <c r="AI7081" t="e">
        <v>#N/A</v>
      </c>
    </row>
    <row r="7082" spans="1:35" ht="14.25">
      <c r="A7082" s="7" t="s">
        <v>3723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4402</v>
      </c>
      <c r="AI7082" t="e">
        <v>#N/A</v>
      </c>
    </row>
    <row r="7083" spans="1:35" ht="14.25">
      <c r="A7083" s="7" t="s">
        <v>3723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4402</v>
      </c>
      <c r="AI7083" t="e">
        <v>#N/A</v>
      </c>
    </row>
    <row r="7084" spans="1:35" ht="14.25">
      <c r="A7084" s="7" t="s">
        <v>3723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4405</v>
      </c>
      <c r="AI7084" t="e">
        <v>#N/A</v>
      </c>
    </row>
    <row r="7085" spans="1:35" ht="14.25">
      <c r="A7085" s="7" t="s">
        <v>3723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3723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3723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3723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3723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4402</v>
      </c>
      <c r="AI7089" t="e">
        <v>#N/A</v>
      </c>
    </row>
    <row r="7090" spans="1:35" ht="14.25">
      <c r="A7090" s="7" t="s">
        <v>3723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3723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4402</v>
      </c>
      <c r="AI7091" t="e">
        <v>#N/A</v>
      </c>
    </row>
    <row r="7092" spans="1:35" ht="14.25">
      <c r="A7092" s="7" t="s">
        <v>3723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4405</v>
      </c>
      <c r="AI7092" t="e">
        <v>#N/A</v>
      </c>
    </row>
    <row r="7093" spans="1:35" ht="14.25">
      <c r="A7093" s="7" t="s">
        <v>3723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3723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4402</v>
      </c>
      <c r="AI7094" t="e">
        <v>#N/A</v>
      </c>
    </row>
    <row r="7095" spans="1:35" ht="14.25">
      <c r="A7095" s="7" t="s">
        <v>3723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4405</v>
      </c>
      <c r="AI7095" t="e">
        <v>#N/A</v>
      </c>
    </row>
    <row r="7096" spans="1:35" ht="14.25">
      <c r="A7096" s="7" t="s">
        <v>3723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4405</v>
      </c>
      <c r="AI7096" t="e">
        <v>#N/A</v>
      </c>
    </row>
    <row r="7097" spans="1:35" ht="14.25">
      <c r="A7097" s="7" t="s">
        <v>3723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4408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4405</v>
      </c>
      <c r="AI7097" t="e">
        <v>#N/A</v>
      </c>
    </row>
    <row r="7098" spans="1:35" ht="14.25">
      <c r="A7098" s="7" t="s">
        <v>3723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4405</v>
      </c>
      <c r="AI7098" t="e">
        <v>#N/A</v>
      </c>
    </row>
    <row r="7099" spans="1:35" ht="14.25">
      <c r="A7099" s="7" t="s">
        <v>3723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3723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4405</v>
      </c>
      <c r="AI7100" t="e">
        <v>#N/A</v>
      </c>
    </row>
    <row r="7101" spans="1:35" ht="14.25">
      <c r="A7101" s="7" t="s">
        <v>3723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4407</v>
      </c>
      <c r="AI7101" t="e">
        <v>#N/A</v>
      </c>
    </row>
    <row r="7102" spans="1:35" ht="14.25">
      <c r="A7102" s="7" t="s">
        <v>3723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3723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4405</v>
      </c>
      <c r="AI7103" t="e">
        <v>#N/A</v>
      </c>
    </row>
    <row r="7104" spans="1:35" ht="14.25">
      <c r="A7104" s="7" t="s">
        <v>3723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3723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3723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4405</v>
      </c>
      <c r="AI7106" t="e">
        <v>#N/A</v>
      </c>
    </row>
    <row r="7107" spans="1:35" ht="14.25">
      <c r="A7107" s="7" t="s">
        <v>3723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IF(W7107-AB7107&lt;=0,0,IF(O7107="返现",MAX(W7107-AA7107-AB7107,0),MAX(W7107-AB7107,0)))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4405</v>
      </c>
      <c r="AI7107" t="e">
        <v>#N/A</v>
      </c>
    </row>
    <row r="7108" spans="1:35" ht="14.25">
      <c r="A7108" s="7" t="s">
        <v>3723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4402</v>
      </c>
      <c r="AI7108" t="e">
        <v>#N/A</v>
      </c>
    </row>
    <row r="7109" spans="1:35" ht="14.25">
      <c r="A7109" s="7" t="s">
        <v>3723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4405</v>
      </c>
      <c r="AI7109" t="e">
        <v>#N/A</v>
      </c>
    </row>
    <row r="7110" spans="1:35" ht="14.25">
      <c r="A7110" s="7" t="s">
        <v>3723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4405</v>
      </c>
      <c r="AI7110" t="e">
        <v>#N/A</v>
      </c>
    </row>
    <row r="7111" spans="1:35" ht="14.25">
      <c r="A7111" s="7" t="s">
        <v>3723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4402</v>
      </c>
      <c r="AI7111" t="e">
        <v>#N/A</v>
      </c>
    </row>
    <row r="7112" spans="1:35" ht="14.25">
      <c r="A7112" s="7" t="s">
        <v>3723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4405</v>
      </c>
      <c r="AI7112" t="e">
        <v>#N/A</v>
      </c>
    </row>
    <row r="7113" spans="1:35" ht="14.25">
      <c r="A7113" s="7" t="s">
        <v>3723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4405</v>
      </c>
      <c r="AI7113" t="e">
        <v>#N/A</v>
      </c>
    </row>
    <row r="7114" spans="1:35" ht="14.25">
      <c r="A7114" s="7" t="s">
        <v>3723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3723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3723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4405</v>
      </c>
      <c r="AI7116" t="e">
        <v>#N/A</v>
      </c>
    </row>
    <row r="7117" spans="1:35" ht="14.25">
      <c r="A7117" s="7" t="s">
        <v>3723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3723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3723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4405</v>
      </c>
      <c r="AI7119" t="e">
        <v>#N/A</v>
      </c>
    </row>
    <row r="7120" spans="1:35" ht="14.25">
      <c r="A7120" s="7" t="s">
        <v>3723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4405</v>
      </c>
      <c r="AI7120" t="e">
        <v>#N/A</v>
      </c>
    </row>
    <row r="7121" spans="1:35" ht="14.25">
      <c r="A7121" s="7" t="s">
        <v>3723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4405</v>
      </c>
      <c r="AI7121" t="e">
        <v>#N/A</v>
      </c>
    </row>
    <row r="7122" spans="1:35" ht="14.25">
      <c r="A7122" s="7" t="s">
        <v>3723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4407</v>
      </c>
      <c r="AI7122" t="e">
        <v>#N/A</v>
      </c>
    </row>
    <row r="7123" spans="1:35" ht="14.25">
      <c r="A7123" s="7" t="s">
        <v>3723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4405</v>
      </c>
      <c r="AI7123" t="e">
        <v>#N/A</v>
      </c>
    </row>
    <row r="7124" spans="1:35" ht="14.25">
      <c r="A7124" s="7" t="s">
        <v>3723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14"/>
        <v>8942.0797163121024</v>
      </c>
      <c r="W7124" s="14">
        <f t="shared" si="917"/>
        <v>97025.338137931045</v>
      </c>
      <c r="X7124" s="14"/>
      <c r="Y7124" s="14">
        <f t="shared" si="918"/>
        <v>0</v>
      </c>
      <c r="Z7124" s="16">
        <f t="shared" si="920"/>
        <v>97025.338137931045</v>
      </c>
      <c r="AA7124" s="14">
        <f t="shared" si="919"/>
        <v>2752.4918620689568</v>
      </c>
      <c r="AB7124" s="14">
        <f t="shared" si="91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4405</v>
      </c>
      <c r="AI7124" t="e">
        <v>#N/A</v>
      </c>
    </row>
    <row r="7125" spans="1:35" ht="14.25">
      <c r="A7125" s="7" t="s">
        <v>3723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14"/>
        <v>43993.235712621099</v>
      </c>
      <c r="W7125" s="14">
        <f t="shared" si="917"/>
        <v>0</v>
      </c>
      <c r="X7125" s="14"/>
      <c r="Y7125" s="14">
        <f t="shared" si="918"/>
        <v>0</v>
      </c>
      <c r="Z7125" s="16">
        <f t="shared" si="920"/>
        <v>0</v>
      </c>
      <c r="AA7125" s="14">
        <f t="shared" si="919"/>
        <v>0</v>
      </c>
      <c r="AB7125" s="14">
        <f t="shared" si="91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3723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3723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4405</v>
      </c>
      <c r="AI7127" t="e">
        <v>#N/A</v>
      </c>
    </row>
    <row r="7128" spans="1:35" ht="14.25">
      <c r="A7128" s="7" t="s">
        <v>3723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3723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4409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4402</v>
      </c>
      <c r="AI7129" t="e">
        <v>#N/A</v>
      </c>
    </row>
    <row r="7130" spans="1:35" ht="14.25">
      <c r="A7130" s="7" t="s">
        <v>3723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4409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4405</v>
      </c>
      <c r="AI7130" t="e">
        <v>#N/A</v>
      </c>
    </row>
    <row r="7131" spans="1:35" ht="14.25">
      <c r="A7131" s="7" t="s">
        <v>3723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4409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3723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3669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4405</v>
      </c>
      <c r="AI7132" t="e">
        <v>#N/A</v>
      </c>
    </row>
    <row r="7133" spans="1:35" ht="14.25">
      <c r="A7133" s="7" t="s">
        <v>3723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3723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4405</v>
      </c>
      <c r="AI7134" t="e">
        <v>#N/A</v>
      </c>
    </row>
    <row r="7135" spans="1:35" ht="14.25">
      <c r="A7135" s="7" t="s">
        <v>3723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4405</v>
      </c>
      <c r="AI7135" t="e">
        <v>#N/A</v>
      </c>
    </row>
    <row r="7136" spans="1:35" ht="14.25">
      <c r="A7136" s="7" t="s">
        <v>3723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3723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3723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4405</v>
      </c>
      <c r="AI7138" t="e">
        <v>#N/A</v>
      </c>
    </row>
    <row r="7139" spans="1:35" ht="14.25">
      <c r="A7139" s="7" t="s">
        <v>3723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4405</v>
      </c>
      <c r="AI7139" t="e">
        <v>#N/A</v>
      </c>
    </row>
    <row r="7140" spans="1:35" ht="14.25">
      <c r="A7140" s="7" t="s">
        <v>3723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3723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3723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3723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3723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3723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3723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3723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3723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3723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3723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3723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3723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4473</v>
      </c>
      <c r="K7152" s="74" t="s">
        <v>32</v>
      </c>
      <c r="L7152" s="74" t="s">
        <v>1053</v>
      </c>
      <c r="M7152" s="74"/>
      <c r="N7152" s="74" t="s">
        <v>4474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3723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3723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3723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3723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4410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3723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4410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3723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4410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3723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4410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3723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4410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3723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4410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3723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4410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3723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4410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3723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4410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3723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4410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3723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4410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3723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4410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3723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4410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3723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4410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3723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4410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3723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4410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IF(W7171-AB7171&lt;=0,0,IF(O7171="返现",MAX(W7171-AA7171-AB7171,0),MAX(W7171-AB7171,0)))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3723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4410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3723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4475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3723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4410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3723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4410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3723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4410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3723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4410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3723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4410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3723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4410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3723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4410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3723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4410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3723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4410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3723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4410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3723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4410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3723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4410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3723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4410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3723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3723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3723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3723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3723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3723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3723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3723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3723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4411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3723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4412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4413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3723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4046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3766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3766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3723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3766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3766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3723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3766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3766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3723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3766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3766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3723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4413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3723</v>
      </c>
      <c r="B7202" s="74" t="s">
        <v>1046</v>
      </c>
      <c r="C7202" s="74" t="s">
        <v>1072</v>
      </c>
      <c r="D7202" s="74" t="s">
        <v>1301</v>
      </c>
      <c r="E7202" s="74" t="s">
        <v>4414</v>
      </c>
      <c r="F7202" s="74" t="s">
        <v>4414</v>
      </c>
      <c r="G7202" s="74" t="s">
        <v>4414</v>
      </c>
      <c r="H7202" s="74" t="s">
        <v>1315</v>
      </c>
      <c r="I7202" s="74" t="s">
        <v>4410</v>
      </c>
      <c r="J7202" s="74"/>
      <c r="K7202" s="74"/>
      <c r="L7202" s="74" t="s">
        <v>4414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4415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3723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3766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3766</v>
      </c>
      <c r="AF7203" s="74"/>
      <c r="AG7203" s="74"/>
      <c r="AH7203" s="10"/>
      <c r="AI7203" t="e">
        <v>#N/A</v>
      </c>
    </row>
    <row r="7204" spans="1:35" ht="14.25">
      <c r="A7204" s="7" t="s">
        <v>3723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3723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3723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3723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3724</v>
      </c>
      <c r="J7207" s="74" t="s">
        <v>3334</v>
      </c>
      <c r="K7207" s="74" t="s">
        <v>32</v>
      </c>
      <c r="L7207" s="74" t="s">
        <v>4416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3723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3724</v>
      </c>
      <c r="J7208" s="74" t="s">
        <v>3334</v>
      </c>
      <c r="K7208" s="74" t="s">
        <v>32</v>
      </c>
      <c r="L7208" s="74" t="s">
        <v>4417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10">
        <v>0.06</v>
      </c>
      <c r="AD7208" s="14"/>
      <c r="AE7208" s="74" t="s">
        <v>4418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3723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3724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3723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3724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4472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3723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3724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3723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4419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3723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4420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3723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4421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3723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3723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3723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4410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3723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3723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3723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3723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3723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3723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3723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3723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4410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3723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4410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3723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4410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3723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4410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3723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3723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4410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3723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3723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4410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3723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4410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3723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4410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3723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4410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IF(W7235-AB7235&lt;=0,0,IF(O7235="返现",MAX(W7235-AA7235-AB7235,0),MAX(W7235-AB7235,0)))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3723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4410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3723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4410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3723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3723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4410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3723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4410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3723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4410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3723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4410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3723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3723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3723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3723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3723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3723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3723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3723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3723</v>
      </c>
      <c r="B7251" s="74" t="s">
        <v>32</v>
      </c>
      <c r="C7251" s="74" t="s">
        <v>52</v>
      </c>
      <c r="D7251" s="74" t="s">
        <v>53</v>
      </c>
      <c r="E7251" s="74" t="s">
        <v>4422</v>
      </c>
      <c r="F7251" s="74" t="s">
        <v>4423</v>
      </c>
      <c r="G7251" s="74" t="s">
        <v>4422</v>
      </c>
      <c r="H7251" s="74" t="s">
        <v>4424</v>
      </c>
      <c r="I7251" s="74" t="s">
        <v>4410</v>
      </c>
      <c r="J7251" s="74" t="s">
        <v>3701</v>
      </c>
      <c r="K7251" s="74" t="s">
        <v>4425</v>
      </c>
      <c r="L7251" s="74" t="s">
        <v>4422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3723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4485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3723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4426</v>
      </c>
      <c r="I7253" s="74" t="s">
        <v>4410</v>
      </c>
      <c r="J7253" s="74" t="s">
        <v>4427</v>
      </c>
      <c r="K7253" s="74" t="s">
        <v>4425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3723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4428</v>
      </c>
      <c r="G7254" s="74" t="s">
        <v>74</v>
      </c>
      <c r="H7254" s="74" t="s">
        <v>3086</v>
      </c>
      <c r="I7254" s="74" t="s">
        <v>4410</v>
      </c>
      <c r="J7254" s="74" t="s">
        <v>4429</v>
      </c>
      <c r="K7254" s="74" t="s">
        <v>4430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4431</v>
      </c>
      <c r="AI7254" t="e">
        <v>#N/A</v>
      </c>
    </row>
    <row r="7255" spans="1:35" ht="14.25">
      <c r="A7255" s="7" t="s">
        <v>3723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4432</v>
      </c>
      <c r="G7255" s="74" t="s">
        <v>74</v>
      </c>
      <c r="H7255" s="74" t="s">
        <v>3086</v>
      </c>
      <c r="I7255" s="74" t="s">
        <v>4410</v>
      </c>
      <c r="J7255" s="74" t="s">
        <v>4429</v>
      </c>
      <c r="K7255" s="74" t="s">
        <v>4430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4431</v>
      </c>
      <c r="AI7255" t="e">
        <v>#N/A</v>
      </c>
    </row>
    <row r="7256" spans="1:35" ht="14.25">
      <c r="A7256" s="7" t="s">
        <v>3723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4433</v>
      </c>
      <c r="G7256" s="74" t="s">
        <v>74</v>
      </c>
      <c r="H7256" s="74" t="s">
        <v>3086</v>
      </c>
      <c r="I7256" s="74" t="s">
        <v>4410</v>
      </c>
      <c r="J7256" s="74" t="s">
        <v>4429</v>
      </c>
      <c r="K7256" s="74" t="s">
        <v>4430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3723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4434</v>
      </c>
      <c r="G7257" s="74" t="s">
        <v>74</v>
      </c>
      <c r="H7257" s="74" t="s">
        <v>3086</v>
      </c>
      <c r="I7257" s="74" t="s">
        <v>4410</v>
      </c>
      <c r="J7257" s="74" t="s">
        <v>4429</v>
      </c>
      <c r="K7257" s="74" t="s">
        <v>4430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4431</v>
      </c>
      <c r="AI7257" t="e">
        <v>#N/A</v>
      </c>
    </row>
    <row r="7258" spans="1:35" ht="14.25">
      <c r="A7258" s="7" t="s">
        <v>3723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3723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4435</v>
      </c>
      <c r="G7259" s="74" t="s">
        <v>74</v>
      </c>
      <c r="H7259" s="74" t="s">
        <v>3086</v>
      </c>
      <c r="I7259" s="74" t="s">
        <v>4410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4385</v>
      </c>
      <c r="AI7259" t="e">
        <v>#N/A</v>
      </c>
    </row>
    <row r="7260" spans="1:35" ht="14.25">
      <c r="A7260" s="7" t="s">
        <v>3723</v>
      </c>
      <c r="B7260" s="74" t="s">
        <v>32</v>
      </c>
      <c r="C7260" s="74" t="s">
        <v>648</v>
      </c>
      <c r="D7260" s="74" t="s">
        <v>712</v>
      </c>
      <c r="E7260" s="74" t="s">
        <v>4436</v>
      </c>
      <c r="F7260" s="74" t="s">
        <v>4437</v>
      </c>
      <c r="G7260" s="74" t="s">
        <v>74</v>
      </c>
      <c r="H7260" s="74" t="s">
        <v>4438</v>
      </c>
      <c r="I7260" s="74" t="s">
        <v>4410</v>
      </c>
      <c r="J7260" s="74" t="s">
        <v>4429</v>
      </c>
      <c r="K7260" s="74" t="s">
        <v>4430</v>
      </c>
      <c r="L7260" s="74" t="s">
        <v>4436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4385</v>
      </c>
      <c r="AI7260" t="e">
        <v>#N/A</v>
      </c>
    </row>
    <row r="7261" spans="1:35" ht="14.25">
      <c r="A7261" s="7" t="s">
        <v>3723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4439</v>
      </c>
      <c r="I7261" s="74" t="s">
        <v>4410</v>
      </c>
      <c r="J7261" s="74" t="s">
        <v>4440</v>
      </c>
      <c r="K7261" s="74" t="s">
        <v>4425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3723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4410</v>
      </c>
      <c r="J7262" s="74" t="s">
        <v>4441</v>
      </c>
      <c r="K7262" s="74" t="s">
        <v>4425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4442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3723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4410</v>
      </c>
      <c r="J7263" s="74" t="s">
        <v>4443</v>
      </c>
      <c r="K7263" s="74" t="s">
        <v>4425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4444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3723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4410</v>
      </c>
      <c r="J7264" s="74" t="s">
        <v>4443</v>
      </c>
      <c r="K7264" s="74" t="s">
        <v>4425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3723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4445</v>
      </c>
      <c r="G7265" s="74" t="s">
        <v>1880</v>
      </c>
      <c r="H7265" s="74" t="s">
        <v>4446</v>
      </c>
      <c r="I7265" s="74" t="s">
        <v>106</v>
      </c>
      <c r="J7265" s="74" t="s">
        <v>3705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3723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4447</v>
      </c>
      <c r="G7266" s="74" t="s">
        <v>1924</v>
      </c>
      <c r="H7266" s="74" t="s">
        <v>3111</v>
      </c>
      <c r="I7266" s="74" t="s">
        <v>4410</v>
      </c>
      <c r="J7266" s="74" t="s">
        <v>4448</v>
      </c>
      <c r="K7266" s="74" t="s">
        <v>4430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4449</v>
      </c>
      <c r="AI7266" t="e">
        <v>#N/A</v>
      </c>
    </row>
    <row r="7267" spans="1:35" ht="14.25">
      <c r="A7267" s="7" t="s">
        <v>3723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4410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4450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3723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4410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4451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3723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4410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3723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4410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3723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4410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3723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4410</v>
      </c>
      <c r="J7272" s="74" t="s">
        <v>4429</v>
      </c>
      <c r="K7272" s="74" t="s">
        <v>4430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3723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4410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3723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4410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3723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4410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3723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4410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3723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4410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3723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4410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3723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4410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3723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4410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3723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4410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3723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4410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3723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4410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3723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4410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3723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4410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3723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4410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3723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4410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3723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4410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3723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4410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3723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4410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3723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4410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3723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4410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3723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4410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3723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4410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3723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4410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3723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4410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3723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4452</v>
      </c>
      <c r="I7297" s="74" t="s">
        <v>4410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3723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3723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IF(W7299-AB7299&lt;=0,0,IF(O7299="返现",MAX(W7299-AA7299-AB7299,0),MAX(W7299-AB7299,0)))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4453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3723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4454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3723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4455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4431</v>
      </c>
      <c r="AI7301" t="e">
        <v>#N/A</v>
      </c>
    </row>
    <row r="7302" spans="1:35" ht="14.25">
      <c r="A7302" s="7" t="s">
        <v>3723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3723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3723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4431</v>
      </c>
      <c r="AI7304" t="e">
        <v>#N/A</v>
      </c>
    </row>
    <row r="7305" spans="1:35" ht="14.25">
      <c r="A7305" s="7" t="s">
        <v>3723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3723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3723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3723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3723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3723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4456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3723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4457</v>
      </c>
      <c r="G7311" s="74" t="s">
        <v>365</v>
      </c>
      <c r="H7311" s="74" t="s">
        <v>36</v>
      </c>
      <c r="I7311" s="74" t="s">
        <v>3724</v>
      </c>
      <c r="J7311" s="74" t="s">
        <v>38</v>
      </c>
      <c r="K7311" s="74" t="s">
        <v>32</v>
      </c>
      <c r="L7311" s="141"/>
      <c r="M7311" s="74"/>
      <c r="N7311" s="74" t="s">
        <v>4027</v>
      </c>
      <c r="O7311" s="74" t="s">
        <v>80</v>
      </c>
      <c r="P7311" s="10">
        <v>0</v>
      </c>
      <c r="Q7311" s="141"/>
      <c r="R7311" s="74" t="s">
        <v>4458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3723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4459</v>
      </c>
      <c r="O7312" s="74" t="s">
        <v>80</v>
      </c>
      <c r="P7312" s="10">
        <v>0</v>
      </c>
      <c r="Q7312" s="12"/>
      <c r="R7312" s="74" t="s">
        <v>4458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3723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3723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4408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3723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3723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3723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3723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3723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4475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4458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3723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4458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3723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4458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3723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4458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3723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4027</v>
      </c>
      <c r="O7323" s="74" t="s">
        <v>80</v>
      </c>
      <c r="P7323" s="10">
        <v>0</v>
      </c>
      <c r="Q7323" s="12"/>
      <c r="R7323" s="74" t="s">
        <v>4460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3723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3724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4460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3723</v>
      </c>
      <c r="B7325" s="74" t="s">
        <v>32</v>
      </c>
      <c r="C7325" s="74" t="s">
        <v>1072</v>
      </c>
      <c r="D7325" s="74" t="s">
        <v>1134</v>
      </c>
      <c r="E7325" s="74" t="s">
        <v>4461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4458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3723</v>
      </c>
      <c r="B7326" s="74" t="s">
        <v>32</v>
      </c>
      <c r="C7326" s="74" t="s">
        <v>1072</v>
      </c>
      <c r="D7326" s="74" t="s">
        <v>1134</v>
      </c>
      <c r="E7326" s="74" t="s">
        <v>4461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4458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3723</v>
      </c>
      <c r="B7327" s="74" t="s">
        <v>32</v>
      </c>
      <c r="C7327" s="74" t="s">
        <v>1072</v>
      </c>
      <c r="D7327" s="74" t="s">
        <v>1134</v>
      </c>
      <c r="E7327" s="74" t="s">
        <v>4461</v>
      </c>
      <c r="F7327" s="74" t="s">
        <v>1179</v>
      </c>
      <c r="G7327" s="74" t="s">
        <v>312</v>
      </c>
      <c r="H7327" s="74" t="s">
        <v>36</v>
      </c>
      <c r="I7327" s="74" t="s">
        <v>3724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4458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3723</v>
      </c>
      <c r="B7328" s="74" t="s">
        <v>32</v>
      </c>
      <c r="C7328" s="74" t="s">
        <v>188</v>
      </c>
      <c r="D7328" s="74" t="s">
        <v>189</v>
      </c>
      <c r="E7328" s="74" t="s">
        <v>4461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4458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3723</v>
      </c>
      <c r="B7329" s="74" t="s">
        <v>32</v>
      </c>
      <c r="C7329" s="74" t="s">
        <v>188</v>
      </c>
      <c r="D7329" s="74" t="s">
        <v>189</v>
      </c>
      <c r="E7329" s="74" t="s">
        <v>4461</v>
      </c>
      <c r="F7329" s="74" t="s">
        <v>311</v>
      </c>
      <c r="G7329" s="74" t="s">
        <v>312</v>
      </c>
      <c r="H7329" s="74" t="s">
        <v>36</v>
      </c>
      <c r="I7329" s="74" t="s">
        <v>3724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4458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3723</v>
      </c>
      <c r="B7330" s="74" t="s">
        <v>32</v>
      </c>
      <c r="C7330" s="74" t="s">
        <v>188</v>
      </c>
      <c r="D7330" s="74" t="s">
        <v>189</v>
      </c>
      <c r="E7330" s="74" t="s">
        <v>4461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4458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3723</v>
      </c>
      <c r="B7331" s="74" t="s">
        <v>32</v>
      </c>
      <c r="C7331" s="74" t="s">
        <v>188</v>
      </c>
      <c r="D7331" s="74" t="s">
        <v>189</v>
      </c>
      <c r="E7331" s="74" t="s">
        <v>4461</v>
      </c>
      <c r="F7331" s="74" t="s">
        <v>311</v>
      </c>
      <c r="G7331" s="74" t="s">
        <v>312</v>
      </c>
      <c r="H7331" s="74" t="s">
        <v>36</v>
      </c>
      <c r="I7331" s="74" t="s">
        <v>3724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4458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3723</v>
      </c>
      <c r="B7332" s="74" t="s">
        <v>32</v>
      </c>
      <c r="C7332" s="74" t="s">
        <v>1072</v>
      </c>
      <c r="D7332" s="74" t="s">
        <v>1134</v>
      </c>
      <c r="E7332" s="74" t="s">
        <v>4461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4458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3723</v>
      </c>
      <c r="B7333" s="74" t="s">
        <v>32</v>
      </c>
      <c r="C7333" s="74" t="s">
        <v>188</v>
      </c>
      <c r="D7333" s="74" t="s">
        <v>189</v>
      </c>
      <c r="E7333" s="74" t="s">
        <v>4461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4458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3723</v>
      </c>
      <c r="B7334" s="74" t="s">
        <v>32</v>
      </c>
      <c r="C7334" s="74" t="s">
        <v>188</v>
      </c>
      <c r="D7334" s="74" t="s">
        <v>189</v>
      </c>
      <c r="E7334" s="74" t="s">
        <v>4461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4458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3723</v>
      </c>
      <c r="B7335" s="74" t="s">
        <v>32</v>
      </c>
      <c r="C7335" s="74" t="s">
        <v>188</v>
      </c>
      <c r="D7335" s="74" t="s">
        <v>189</v>
      </c>
      <c r="E7335" s="74" t="s">
        <v>4461</v>
      </c>
      <c r="F7335" s="74" t="s">
        <v>311</v>
      </c>
      <c r="G7335" s="74" t="s">
        <v>312</v>
      </c>
      <c r="H7335" s="74" t="s">
        <v>36</v>
      </c>
      <c r="I7335" s="74" t="s">
        <v>3724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4458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3723</v>
      </c>
      <c r="B7336" s="74" t="s">
        <v>32</v>
      </c>
      <c r="C7336" s="74" t="s">
        <v>1072</v>
      </c>
      <c r="D7336" s="74" t="s">
        <v>1134</v>
      </c>
      <c r="E7336" s="74" t="s">
        <v>4461</v>
      </c>
      <c r="F7336" s="74" t="s">
        <v>1179</v>
      </c>
      <c r="G7336" s="74" t="s">
        <v>312</v>
      </c>
      <c r="H7336" s="74" t="s">
        <v>36</v>
      </c>
      <c r="I7336" s="74" t="s">
        <v>3724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4458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3723</v>
      </c>
      <c r="B7337" s="74" t="s">
        <v>32</v>
      </c>
      <c r="C7337" s="74" t="s">
        <v>1072</v>
      </c>
      <c r="D7337" s="74" t="s">
        <v>1134</v>
      </c>
      <c r="E7337" s="74" t="s">
        <v>4461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4458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3723</v>
      </c>
      <c r="B7338" s="74" t="s">
        <v>32</v>
      </c>
      <c r="C7338" s="74" t="s">
        <v>1072</v>
      </c>
      <c r="D7338" s="74" t="s">
        <v>1134</v>
      </c>
      <c r="E7338" s="74" t="s">
        <v>4461</v>
      </c>
      <c r="F7338" s="74" t="s">
        <v>1179</v>
      </c>
      <c r="G7338" s="74" t="s">
        <v>312</v>
      </c>
      <c r="H7338" s="74" t="s">
        <v>36</v>
      </c>
      <c r="I7338" s="74" t="s">
        <v>3724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4458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3723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3723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3723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4462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4154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4463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3723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4462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4155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4463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3723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4462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4156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4463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3723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4462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4157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4463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3723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4462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4158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4463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3723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4462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4159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4463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3723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4462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4160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4463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3723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4462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4161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4463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3723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4462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4162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4463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3723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4462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4163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4463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3723</v>
      </c>
      <c r="B7351" s="145" t="s">
        <v>32</v>
      </c>
      <c r="C7351" s="145" t="s">
        <v>908</v>
      </c>
      <c r="D7351" s="145" t="s">
        <v>1017</v>
      </c>
      <c r="E7351" s="145" t="s">
        <v>4024</v>
      </c>
      <c r="F7351" s="145" t="s">
        <v>4024</v>
      </c>
      <c r="G7351" s="8" t="s">
        <v>955</v>
      </c>
      <c r="H7351" s="145" t="s">
        <v>4462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4165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4463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3723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4462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4167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4463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3723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4462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4169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4463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3723</v>
      </c>
      <c r="B7354" s="145" t="s">
        <v>32</v>
      </c>
      <c r="C7354" s="145" t="s">
        <v>908</v>
      </c>
      <c r="D7354" s="145" t="s">
        <v>1037</v>
      </c>
      <c r="E7354" s="145" t="s">
        <v>4170</v>
      </c>
      <c r="F7354" s="145" t="s">
        <v>4170</v>
      </c>
      <c r="G7354" s="145" t="s">
        <v>4170</v>
      </c>
      <c r="H7354" s="145" t="s">
        <v>4462</v>
      </c>
      <c r="I7354" s="74" t="s">
        <v>106</v>
      </c>
      <c r="J7354" s="74" t="s">
        <v>76</v>
      </c>
      <c r="K7354" s="74" t="s">
        <v>32</v>
      </c>
      <c r="L7354" s="145" t="s">
        <v>4172</v>
      </c>
      <c r="M7354" s="145"/>
      <c r="N7354" s="145" t="s">
        <v>40</v>
      </c>
      <c r="O7354" s="145" t="s">
        <v>80</v>
      </c>
      <c r="P7354" s="146">
        <v>0</v>
      </c>
      <c r="Q7354" s="147" t="s">
        <v>4173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4463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3723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4462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4174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4463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3723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4462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4175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4463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3723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4462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4176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4463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3723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4462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4177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4463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3723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4462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4179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4463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3723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4462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4181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4463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3723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4462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4182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4463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3723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4462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4463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3723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4024</v>
      </c>
      <c r="G7363" s="8" t="s">
        <v>955</v>
      </c>
      <c r="H7363" s="145" t="s">
        <v>4462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426" si="953">IF(W7363-AB7363&lt;=0,0,IF(O7363="返现",MAX(W7363-AA7363-AB7363,0),MAX(W7363-AB7363,0)))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4463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3723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4462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93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4463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3723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4462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4463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3723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4464</v>
      </c>
      <c r="G7366" s="145" t="s">
        <v>1459</v>
      </c>
      <c r="H7366" s="145" t="s">
        <v>4462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4463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3723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4462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4463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3723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4462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4463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3723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4462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4463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3723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4462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4463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3723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4464</v>
      </c>
      <c r="G7371" s="145" t="s">
        <v>1459</v>
      </c>
      <c r="H7371" s="145" t="s">
        <v>4462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4463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3723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4465</v>
      </c>
      <c r="G7372" s="145" t="s">
        <v>1748</v>
      </c>
      <c r="H7372" s="145" t="s">
        <v>4466</v>
      </c>
      <c r="I7372" s="74" t="s">
        <v>106</v>
      </c>
      <c r="J7372" s="74" t="s">
        <v>4467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4463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3723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4468</v>
      </c>
      <c r="G7373" s="145" t="s">
        <v>1748</v>
      </c>
      <c r="H7373" s="145" t="s">
        <v>4466</v>
      </c>
      <c r="I7373" s="74" t="s">
        <v>106</v>
      </c>
      <c r="J7373" s="74" t="s">
        <v>4467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4463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3723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4469</v>
      </c>
      <c r="G7374" s="145" t="s">
        <v>2856</v>
      </c>
      <c r="H7374" s="145" t="s">
        <v>4466</v>
      </c>
      <c r="I7374" s="74" t="s">
        <v>106</v>
      </c>
      <c r="J7374" s="74" t="s">
        <v>4467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4463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3723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4470</v>
      </c>
      <c r="G7375" s="145" t="s">
        <v>2856</v>
      </c>
      <c r="H7375" s="145" t="s">
        <v>4466</v>
      </c>
      <c r="I7375" s="74" t="s">
        <v>106</v>
      </c>
      <c r="J7375" s="74" t="s">
        <v>4467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4463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3723</v>
      </c>
      <c r="B7376" s="145" t="s">
        <v>32</v>
      </c>
      <c r="C7376" s="145" t="s">
        <v>648</v>
      </c>
      <c r="D7376" s="145" t="s">
        <v>712</v>
      </c>
      <c r="E7376" s="145" t="s">
        <v>4436</v>
      </c>
      <c r="F7376" s="145" t="s">
        <v>4471</v>
      </c>
      <c r="G7376" s="145" t="s">
        <v>1748</v>
      </c>
      <c r="H7376" s="145" t="s">
        <v>4466</v>
      </c>
      <c r="I7376" s="74" t="s">
        <v>106</v>
      </c>
      <c r="J7376" s="74" t="s">
        <v>4467</v>
      </c>
      <c r="K7376" s="74" t="s">
        <v>32</v>
      </c>
      <c r="L7376" s="145" t="s">
        <v>4436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4463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4489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55">S7377+T7377-U7377</f>
        <v>-3443.8307200000013</v>
      </c>
      <c r="W7377" s="14">
        <f t="shared" ref="W7377:W7383" si="956">IF(O7377="返货",U7377/(1+P7377),IF(O7377="返现",U7377,IF(O7377="折扣",U7377*P7377,IF(O7377="无",U7377))))</f>
        <v>3279.838780952382</v>
      </c>
      <c r="X7377" s="14"/>
      <c r="Y7377" s="14">
        <f t="shared" si="953"/>
        <v>0</v>
      </c>
      <c r="Z7377" s="16">
        <f t="shared" si="954"/>
        <v>3279.838780952382</v>
      </c>
      <c r="AA7377" s="14">
        <f t="shared" ref="AA7377:AA7440" si="95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4489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55"/>
        <v>-3858.3431699999996</v>
      </c>
      <c r="W7378" s="14">
        <f t="shared" si="956"/>
        <v>3674.6125428571422</v>
      </c>
      <c r="X7378" s="13"/>
      <c r="Y7378" s="14">
        <f t="shared" si="953"/>
        <v>0</v>
      </c>
      <c r="Z7378" s="16">
        <f t="shared" si="954"/>
        <v>3674.6125428571422</v>
      </c>
      <c r="AA7378" s="13">
        <f t="shared" si="957"/>
        <v>183.73062714285743</v>
      </c>
      <c r="AB7378" s="13">
        <f t="shared" ref="AB7378" si="95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4489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55"/>
        <v>-0.51880999999999999</v>
      </c>
      <c r="W7379" s="14">
        <f t="shared" si="956"/>
        <v>0.49885576923076919</v>
      </c>
      <c r="X7379" s="14"/>
      <c r="Y7379" s="14">
        <f t="shared" si="953"/>
        <v>0</v>
      </c>
      <c r="Z7379" s="16">
        <f t="shared" si="954"/>
        <v>0.49885576923076919</v>
      </c>
      <c r="AA7379" s="14">
        <f t="shared" si="95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4489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55"/>
        <v>-11967.283889999995</v>
      </c>
      <c r="W7380" s="14">
        <f t="shared" si="956"/>
        <v>11848.795930693064</v>
      </c>
      <c r="X7380" s="14"/>
      <c r="Y7380" s="14">
        <f t="shared" si="953"/>
        <v>0</v>
      </c>
      <c r="Z7380" s="16">
        <f t="shared" si="954"/>
        <v>11848.795930693064</v>
      </c>
      <c r="AA7380" s="13">
        <f t="shared" si="957"/>
        <v>118.48795930693086</v>
      </c>
      <c r="AB7380" s="14">
        <f t="shared" ref="AB7380:AB7383" si="95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4489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55"/>
        <v>-20162.516270000011</v>
      </c>
      <c r="W7381" s="14">
        <f t="shared" si="956"/>
        <v>19962.887396039616</v>
      </c>
      <c r="X7381" s="13"/>
      <c r="Y7381" s="14">
        <f t="shared" si="953"/>
        <v>0</v>
      </c>
      <c r="Z7381" s="16">
        <f t="shared" si="954"/>
        <v>19962.887396039616</v>
      </c>
      <c r="AA7381" s="13">
        <f t="shared" si="957"/>
        <v>199.62887396039514</v>
      </c>
      <c r="AB7381" s="14">
        <f t="shared" si="95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3661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4489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55"/>
        <v>-769.84361000000001</v>
      </c>
      <c r="W7382" s="14">
        <f t="shared" si="956"/>
        <v>762.22139603960397</v>
      </c>
      <c r="X7382" s="14"/>
      <c r="Y7382" s="14">
        <f t="shared" si="953"/>
        <v>0</v>
      </c>
      <c r="Z7382" s="16">
        <f t="shared" si="954"/>
        <v>762.22139603960397</v>
      </c>
      <c r="AA7382" s="13">
        <f t="shared" si="957"/>
        <v>7.6222139603960386</v>
      </c>
      <c r="AB7382" s="14">
        <f t="shared" si="95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3661</v>
      </c>
      <c r="B7383" s="74" t="s">
        <v>32</v>
      </c>
      <c r="C7383" s="74" t="s">
        <v>1330</v>
      </c>
      <c r="D7383" s="74" t="s">
        <v>1512</v>
      </c>
      <c r="E7383" s="74" t="s">
        <v>3503</v>
      </c>
      <c r="F7383" s="74" t="s">
        <v>3503</v>
      </c>
      <c r="G7383" s="74" t="s">
        <v>3503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3503</v>
      </c>
      <c r="M7383" s="74"/>
      <c r="N7383" s="8" t="s">
        <v>4489</v>
      </c>
      <c r="O7383" s="74" t="s">
        <v>80</v>
      </c>
      <c r="P7383" s="10">
        <v>0</v>
      </c>
      <c r="Q7383" s="12" t="s">
        <v>3504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55"/>
        <v>-101.70000000000002</v>
      </c>
      <c r="W7383" s="14">
        <f t="shared" si="956"/>
        <v>101.70000000000002</v>
      </c>
      <c r="X7383" s="14"/>
      <c r="Y7383" s="14">
        <f t="shared" si="953"/>
        <v>0</v>
      </c>
      <c r="Z7383" s="16">
        <f t="shared" si="954"/>
        <v>101.70000000000002</v>
      </c>
      <c r="AA7383" s="14">
        <f t="shared" si="957"/>
        <v>0</v>
      </c>
      <c r="AB7383" s="14">
        <f t="shared" si="95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4489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5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53"/>
        <v>0</v>
      </c>
      <c r="Z7384" s="16">
        <f t="shared" si="954"/>
        <v>1.3936200000000001</v>
      </c>
      <c r="AA7384" s="14">
        <f t="shared" si="95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3661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4489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55"/>
        <v>-2468.4102000000003</v>
      </c>
      <c r="W7385" s="14">
        <f t="shared" ref="W7385:W7405" si="960">IF(O7385="返货",U7385/(1+P7385),IF(O7385="返现",U7385,IF(O7385="折扣",U7385*P7385,IF(O7385="无",U7385))))</f>
        <v>2468.4102000000003</v>
      </c>
      <c r="X7385" s="14">
        <f t="shared" ref="X7385" si="961">W7385*R7385/(1-R7385)</f>
        <v>50.375718367346948</v>
      </c>
      <c r="Y7385" s="14">
        <f t="shared" si="953"/>
        <v>0</v>
      </c>
      <c r="Z7385" s="16">
        <f t="shared" si="954"/>
        <v>2518.7859183673472</v>
      </c>
      <c r="AA7385" s="14">
        <f t="shared" si="957"/>
        <v>0</v>
      </c>
      <c r="AB7385" s="14">
        <f t="shared" ref="AB7385" si="96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4489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55"/>
        <v>-24268.148019999997</v>
      </c>
      <c r="W7386" s="14">
        <f t="shared" si="960"/>
        <v>23334.757711538459</v>
      </c>
      <c r="X7386" s="14"/>
      <c r="Y7386" s="14">
        <f t="shared" si="953"/>
        <v>0</v>
      </c>
      <c r="Z7386" s="16">
        <f t="shared" si="954"/>
        <v>23334.757711538459</v>
      </c>
      <c r="AA7386" s="14">
        <f t="shared" si="95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4489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55"/>
        <v>-575.10128999999984</v>
      </c>
      <c r="W7387" s="14">
        <f t="shared" si="960"/>
        <v>552.98200961538441</v>
      </c>
      <c r="X7387" s="14"/>
      <c r="Y7387" s="14">
        <f t="shared" si="953"/>
        <v>0</v>
      </c>
      <c r="Z7387" s="16">
        <f t="shared" si="954"/>
        <v>552.98200961538441</v>
      </c>
      <c r="AA7387" s="14">
        <f t="shared" si="957"/>
        <v>22.119280384615422</v>
      </c>
      <c r="AB7387" s="13">
        <f t="shared" ref="AB7387:AB7391" si="96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4489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55"/>
        <v>-553.89064999999994</v>
      </c>
      <c r="W7388" s="14">
        <f t="shared" si="960"/>
        <v>532.58716346153835</v>
      </c>
      <c r="X7388" s="13"/>
      <c r="Y7388" s="14">
        <f t="shared" si="953"/>
        <v>0</v>
      </c>
      <c r="Z7388" s="16">
        <f t="shared" si="954"/>
        <v>532.58716346153835</v>
      </c>
      <c r="AA7388" s="13">
        <f t="shared" si="957"/>
        <v>21.303486538461584</v>
      </c>
      <c r="AB7388" s="13">
        <f t="shared" si="96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4489</v>
      </c>
      <c r="O7389" s="74" t="s">
        <v>41</v>
      </c>
      <c r="P7389" s="10">
        <v>0.04</v>
      </c>
      <c r="Q7389" s="12" t="s">
        <v>2587</v>
      </c>
      <c r="R7389" s="74" t="s">
        <v>3726</v>
      </c>
      <c r="S7389" s="14"/>
      <c r="T7389" s="14"/>
      <c r="U7389" s="14">
        <v>2817.54666</v>
      </c>
      <c r="V7389" s="14">
        <f t="shared" si="955"/>
        <v>-2817.54666</v>
      </c>
      <c r="W7389" s="14">
        <f t="shared" si="960"/>
        <v>2709.1794807692308</v>
      </c>
      <c r="X7389" s="14"/>
      <c r="Y7389" s="14">
        <f t="shared" si="953"/>
        <v>0</v>
      </c>
      <c r="Z7389" s="16">
        <f t="shared" si="954"/>
        <v>2709.1794807692308</v>
      </c>
      <c r="AA7389" s="14">
        <f t="shared" si="957"/>
        <v>108.36717923076912</v>
      </c>
      <c r="AB7389" s="14">
        <f t="shared" si="96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4489</v>
      </c>
      <c r="O7390" s="73" t="s">
        <v>41</v>
      </c>
      <c r="P7390" s="9">
        <v>0.04</v>
      </c>
      <c r="Q7390" s="75" t="s">
        <v>3494</v>
      </c>
      <c r="R7390" s="73"/>
      <c r="S7390" s="13"/>
      <c r="T7390" s="13"/>
      <c r="U7390" s="13">
        <v>476.32364000000001</v>
      </c>
      <c r="V7390" s="14">
        <f t="shared" si="955"/>
        <v>-476.32364000000001</v>
      </c>
      <c r="W7390" s="14">
        <f t="shared" si="960"/>
        <v>458.00349999999997</v>
      </c>
      <c r="X7390" s="13"/>
      <c r="Y7390" s="14">
        <f t="shared" si="953"/>
        <v>0</v>
      </c>
      <c r="Z7390" s="16">
        <f t="shared" si="954"/>
        <v>458.00349999999997</v>
      </c>
      <c r="AA7390" s="13">
        <f t="shared" si="957"/>
        <v>18.320140000000038</v>
      </c>
      <c r="AB7390" s="13">
        <f t="shared" si="96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4489</v>
      </c>
      <c r="O7391" s="74" t="s">
        <v>41</v>
      </c>
      <c r="P7391" s="10">
        <v>0.04</v>
      </c>
      <c r="Q7391" s="12" t="s">
        <v>3494</v>
      </c>
      <c r="R7391" s="74" t="s">
        <v>3726</v>
      </c>
      <c r="S7391" s="14"/>
      <c r="T7391" s="14"/>
      <c r="U7391" s="14">
        <v>306.54449</v>
      </c>
      <c r="V7391" s="14">
        <f t="shared" si="955"/>
        <v>-306.54449</v>
      </c>
      <c r="W7391" s="14">
        <f t="shared" si="960"/>
        <v>294.7543173076923</v>
      </c>
      <c r="X7391" s="14"/>
      <c r="Y7391" s="14">
        <f t="shared" si="953"/>
        <v>0</v>
      </c>
      <c r="Z7391" s="16">
        <f t="shared" si="954"/>
        <v>294.7543173076923</v>
      </c>
      <c r="AA7391" s="14">
        <f t="shared" si="957"/>
        <v>11.790172692307692</v>
      </c>
      <c r="AB7391" s="14">
        <f t="shared" si="96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4489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55"/>
        <v>-15173.961379999997</v>
      </c>
      <c r="W7392" s="14">
        <f t="shared" si="960"/>
        <v>14590.347480769227</v>
      </c>
      <c r="X7392" s="14"/>
      <c r="Y7392" s="14">
        <f t="shared" si="953"/>
        <v>0</v>
      </c>
      <c r="Z7392" s="16">
        <f t="shared" si="954"/>
        <v>14590.347480769227</v>
      </c>
      <c r="AA7392" s="14">
        <f t="shared" si="957"/>
        <v>583.61389923076968</v>
      </c>
      <c r="AB7392" s="13">
        <f t="shared" ref="AB7392:AB7393" si="96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4489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55"/>
        <v>-6565.1235099999994</v>
      </c>
      <c r="W7393" s="14">
        <f t="shared" si="960"/>
        <v>6312.6187596153841</v>
      </c>
      <c r="X7393" s="13"/>
      <c r="Y7393" s="14">
        <f t="shared" si="953"/>
        <v>0</v>
      </c>
      <c r="Z7393" s="16">
        <f t="shared" si="954"/>
        <v>6312.6187596153841</v>
      </c>
      <c r="AA7393" s="13">
        <f t="shared" si="957"/>
        <v>252.50475038461536</v>
      </c>
      <c r="AB7393" s="13">
        <f t="shared" si="96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4489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55"/>
        <v>-52783.38</v>
      </c>
      <c r="W7394" s="14">
        <f t="shared" si="960"/>
        <v>49795.641509433961</v>
      </c>
      <c r="X7394" s="14"/>
      <c r="Y7394" s="14">
        <f t="shared" si="953"/>
        <v>0</v>
      </c>
      <c r="Z7394" s="14"/>
      <c r="AA7394" s="14">
        <f t="shared" si="957"/>
        <v>2987.7384905660365</v>
      </c>
      <c r="AB7394" s="13">
        <f t="shared" ref="AB7394:AB7396" si="96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4489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55"/>
        <v>-95782.6</v>
      </c>
      <c r="W7395" s="14">
        <f t="shared" si="960"/>
        <v>90360.943396226416</v>
      </c>
      <c r="X7395" s="13"/>
      <c r="Y7395" s="14">
        <f t="shared" si="953"/>
        <v>0</v>
      </c>
      <c r="Z7395" s="13"/>
      <c r="AA7395" s="13">
        <f t="shared" si="957"/>
        <v>5421.6566037735902</v>
      </c>
      <c r="AB7395" s="13">
        <f t="shared" si="96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3661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4489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55"/>
        <v>-115870.98</v>
      </c>
      <c r="W7396" s="14">
        <f t="shared" si="960"/>
        <v>109312.24528301886</v>
      </c>
      <c r="X7396" s="14"/>
      <c r="Y7396" s="14">
        <f t="shared" si="953"/>
        <v>0</v>
      </c>
      <c r="Z7396" s="14"/>
      <c r="AA7396" s="14">
        <f t="shared" si="957"/>
        <v>6558.7347169811401</v>
      </c>
      <c r="AB7396" s="14">
        <f t="shared" si="96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4489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55"/>
        <v>-402.87999999999994</v>
      </c>
      <c r="W7397" s="14">
        <f t="shared" si="960"/>
        <v>387.3846153846153</v>
      </c>
      <c r="X7397" s="14"/>
      <c r="Y7397" s="14">
        <f t="shared" si="953"/>
        <v>0</v>
      </c>
      <c r="Z7397" s="16">
        <f t="shared" ref="Z7397:Z7451" si="966">W7397+X7397</f>
        <v>387.3846153846153</v>
      </c>
      <c r="AA7397" s="14">
        <f t="shared" si="957"/>
        <v>15.495384615384637</v>
      </c>
      <c r="AB7397" s="13">
        <f t="shared" ref="AB7397:AB7398" si="96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4489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55"/>
        <v>-380.26</v>
      </c>
      <c r="W7398" s="14">
        <f t="shared" si="960"/>
        <v>365.63461538461536</v>
      </c>
      <c r="X7398" s="13"/>
      <c r="Y7398" s="14">
        <f t="shared" si="953"/>
        <v>0</v>
      </c>
      <c r="Z7398" s="16">
        <f t="shared" si="966"/>
        <v>365.63461538461536</v>
      </c>
      <c r="AA7398" s="13">
        <f t="shared" si="957"/>
        <v>14.625384615384633</v>
      </c>
      <c r="AB7398" s="13">
        <f t="shared" si="96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4489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55"/>
        <v>-249850.65627000001</v>
      </c>
      <c r="W7399" s="14">
        <f t="shared" si="960"/>
        <v>244951.62379411765</v>
      </c>
      <c r="X7399" s="14"/>
      <c r="Y7399" s="14">
        <f t="shared" si="953"/>
        <v>0</v>
      </c>
      <c r="Z7399" s="16">
        <f t="shared" si="966"/>
        <v>244951.62379411765</v>
      </c>
      <c r="AA7399" s="14">
        <f t="shared" si="957"/>
        <v>4899.0324758823554</v>
      </c>
      <c r="AB7399" s="13">
        <f t="shared" ref="AB7399:AB7401" si="96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4489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55"/>
        <v>-174744.34561999998</v>
      </c>
      <c r="W7400" s="14">
        <f t="shared" si="960"/>
        <v>171317.98590196075</v>
      </c>
      <c r="X7400" s="13"/>
      <c r="Y7400" s="14">
        <f t="shared" si="953"/>
        <v>0</v>
      </c>
      <c r="Z7400" s="16">
        <f t="shared" si="966"/>
        <v>171317.98590196075</v>
      </c>
      <c r="AA7400" s="13">
        <f t="shared" si="957"/>
        <v>3426.3597180392244</v>
      </c>
      <c r="AB7400" s="13">
        <f t="shared" si="96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4489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55"/>
        <v>-8700.1652200000026</v>
      </c>
      <c r="W7401" s="14">
        <f t="shared" si="960"/>
        <v>8529.5737450980414</v>
      </c>
      <c r="X7401" s="14"/>
      <c r="Y7401" s="14">
        <f t="shared" si="953"/>
        <v>0</v>
      </c>
      <c r="Z7401" s="16">
        <f t="shared" si="966"/>
        <v>8529.5737450980414</v>
      </c>
      <c r="AA7401" s="14">
        <f t="shared" si="957"/>
        <v>170.59147490196119</v>
      </c>
      <c r="AB7401" s="14">
        <f t="shared" si="96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4489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55"/>
        <v>-3201.05728</v>
      </c>
      <c r="W7402" s="14">
        <f t="shared" si="960"/>
        <v>3201.05728</v>
      </c>
      <c r="X7402" s="14"/>
      <c r="Y7402" s="14">
        <f t="shared" si="953"/>
        <v>0</v>
      </c>
      <c r="Z7402" s="16">
        <f t="shared" si="966"/>
        <v>3201.05728</v>
      </c>
      <c r="AA7402" s="14">
        <f t="shared" si="957"/>
        <v>0</v>
      </c>
      <c r="AB7402" s="13">
        <f t="shared" ref="AB7402:AB7406" si="96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4489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55"/>
        <v>-874.58771999999988</v>
      </c>
      <c r="W7403" s="14">
        <f t="shared" si="960"/>
        <v>874.58771999999988</v>
      </c>
      <c r="X7403" s="13"/>
      <c r="Y7403" s="14">
        <f t="shared" si="953"/>
        <v>0</v>
      </c>
      <c r="Z7403" s="16">
        <f t="shared" si="966"/>
        <v>874.58771999999988</v>
      </c>
      <c r="AA7403" s="13">
        <f t="shared" si="957"/>
        <v>0</v>
      </c>
      <c r="AB7403" s="13">
        <f t="shared" si="96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4489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55"/>
        <v>-725.35538000000031</v>
      </c>
      <c r="W7404" s="14">
        <f t="shared" si="960"/>
        <v>725.35538000000031</v>
      </c>
      <c r="X7404" s="14"/>
      <c r="Y7404" s="14">
        <f t="shared" si="953"/>
        <v>0</v>
      </c>
      <c r="Z7404" s="16">
        <f t="shared" si="966"/>
        <v>725.35538000000031</v>
      </c>
      <c r="AA7404" s="14">
        <f t="shared" si="957"/>
        <v>0</v>
      </c>
      <c r="AB7404" s="14">
        <f t="shared" si="96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4489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55"/>
        <v>-614.67189999999994</v>
      </c>
      <c r="W7405" s="14">
        <f t="shared" si="960"/>
        <v>614.67189999999994</v>
      </c>
      <c r="X7405" s="14"/>
      <c r="Y7405" s="14">
        <f t="shared" si="953"/>
        <v>0</v>
      </c>
      <c r="Z7405" s="16">
        <f t="shared" si="966"/>
        <v>614.67189999999994</v>
      </c>
      <c r="AA7405" s="14">
        <f t="shared" si="957"/>
        <v>0</v>
      </c>
      <c r="AB7405" s="14">
        <f t="shared" si="96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4489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55"/>
        <v>-5025.7895000000008</v>
      </c>
      <c r="W7406" s="14">
        <f t="shared" ref="W7406:W7411" si="970">IF(O7406="返货",U7406/(1+P7406),IF(O7406="返现",U7406,IF(O7406="折扣",U7406*P7406,IF(O7406="无",U7406))))</f>
        <v>4927.2446078431376</v>
      </c>
      <c r="X7406" s="14"/>
      <c r="Y7406" s="14">
        <f t="shared" si="953"/>
        <v>0</v>
      </c>
      <c r="Z7406" s="16">
        <f t="shared" si="966"/>
        <v>4927.2446078431376</v>
      </c>
      <c r="AA7406" s="14">
        <f t="shared" si="957"/>
        <v>98.54489215686317</v>
      </c>
      <c r="AB7406" s="14">
        <f t="shared" si="96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4489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55"/>
        <v>-7849.3853899999986</v>
      </c>
      <c r="W7407" s="14">
        <f t="shared" si="970"/>
        <v>7475.6051333333317</v>
      </c>
      <c r="X7407" s="14"/>
      <c r="Y7407" s="14">
        <f t="shared" si="953"/>
        <v>0</v>
      </c>
      <c r="Z7407" s="16">
        <f t="shared" si="966"/>
        <v>7475.6051333333317</v>
      </c>
      <c r="AA7407" s="14">
        <f t="shared" si="957"/>
        <v>373.7802566666669</v>
      </c>
      <c r="AB7407" s="13">
        <f t="shared" ref="AB7407:AB7410" si="97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4489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55"/>
        <v>-4487.3952099999988</v>
      </c>
      <c r="W7408" s="14">
        <f t="shared" si="970"/>
        <v>4487.3952099999988</v>
      </c>
      <c r="X7408" s="13"/>
      <c r="Y7408" s="14">
        <f t="shared" si="953"/>
        <v>0</v>
      </c>
      <c r="Z7408" s="16">
        <f t="shared" si="966"/>
        <v>4487.3952099999988</v>
      </c>
      <c r="AA7408" s="13">
        <f t="shared" si="957"/>
        <v>0</v>
      </c>
      <c r="AB7408" s="13">
        <f t="shared" si="97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4489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55"/>
        <v>-1230.3867</v>
      </c>
      <c r="W7409" s="14">
        <f t="shared" si="970"/>
        <v>1230.3867</v>
      </c>
      <c r="X7409" s="13"/>
      <c r="Y7409" s="14">
        <f t="shared" si="953"/>
        <v>0</v>
      </c>
      <c r="Z7409" s="16">
        <f t="shared" si="966"/>
        <v>1230.3867</v>
      </c>
      <c r="AA7409" s="13">
        <f t="shared" si="957"/>
        <v>0</v>
      </c>
      <c r="AB7409" s="13">
        <f t="shared" si="97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4489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55"/>
        <v>-898.96096000000045</v>
      </c>
      <c r="W7410" s="14">
        <f t="shared" si="970"/>
        <v>898.96096000000045</v>
      </c>
      <c r="X7410" s="14"/>
      <c r="Y7410" s="14">
        <f t="shared" si="953"/>
        <v>0</v>
      </c>
      <c r="Z7410" s="16">
        <f t="shared" si="966"/>
        <v>898.96096000000045</v>
      </c>
      <c r="AA7410" s="14">
        <f t="shared" si="957"/>
        <v>0</v>
      </c>
      <c r="AB7410" s="14">
        <f t="shared" si="97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4489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55"/>
        <v>-13403.281200000001</v>
      </c>
      <c r="W7411" s="14">
        <f t="shared" si="970"/>
        <v>12410.445555555556</v>
      </c>
      <c r="X7411" s="14"/>
      <c r="Y7411" s="14">
        <f t="shared" si="953"/>
        <v>0</v>
      </c>
      <c r="Z7411" s="16">
        <f t="shared" si="966"/>
        <v>12410.445555555556</v>
      </c>
      <c r="AA7411" s="14">
        <f t="shared" si="95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3661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4489</v>
      </c>
      <c r="O7412" s="74" t="s">
        <v>41</v>
      </c>
      <c r="P7412" s="10">
        <v>0.02</v>
      </c>
      <c r="Q7412" s="12" t="s">
        <v>2399</v>
      </c>
      <c r="R7412" s="74" t="s">
        <v>3750</v>
      </c>
      <c r="S7412" s="14">
        <v>0</v>
      </c>
      <c r="T7412" s="14">
        <v>0</v>
      </c>
      <c r="U7412" s="14">
        <v>672.61689000000001</v>
      </c>
      <c r="V7412" s="14">
        <f t="shared" si="955"/>
        <v>-672.61689000000001</v>
      </c>
      <c r="W7412" s="14">
        <f t="shared" ref="W7412:W7457" si="972">IF(O7412="返货",U7412/(1+P7412),IF(O7412="返现",U7412,IF(O7412="折扣",U7412*P7412,IF(O7412="无",U7412))))</f>
        <v>659.42832352941173</v>
      </c>
      <c r="X7412" s="14"/>
      <c r="Y7412" s="14">
        <f t="shared" si="953"/>
        <v>0</v>
      </c>
      <c r="Z7412" s="16">
        <f t="shared" si="966"/>
        <v>659.42832352941173</v>
      </c>
      <c r="AA7412" s="14">
        <f t="shared" si="957"/>
        <v>13.188566470588285</v>
      </c>
      <c r="AB7412" s="14">
        <f t="shared" ref="AB7412:AB7413" si="97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4489</v>
      </c>
      <c r="O7413" s="74" t="s">
        <v>3311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55"/>
        <v>-154.20000000000002</v>
      </c>
      <c r="W7413" s="14">
        <f t="shared" si="972"/>
        <v>154.20000000000002</v>
      </c>
      <c r="X7413" s="14"/>
      <c r="Y7413" s="14">
        <f t="shared" si="953"/>
        <v>0</v>
      </c>
      <c r="Z7413" s="16">
        <f t="shared" si="966"/>
        <v>154.20000000000002</v>
      </c>
      <c r="AA7413" s="14">
        <f t="shared" si="957"/>
        <v>0</v>
      </c>
      <c r="AB7413" s="14">
        <f t="shared" si="97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4489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55"/>
        <v>-67768.11050000001</v>
      </c>
      <c r="W7414" s="14">
        <f t="shared" si="972"/>
        <v>66439.324019607855</v>
      </c>
      <c r="X7414" s="14"/>
      <c r="Y7414" s="14">
        <f t="shared" si="953"/>
        <v>0</v>
      </c>
      <c r="Z7414" s="16">
        <f t="shared" si="966"/>
        <v>66439.324019607855</v>
      </c>
      <c r="AA7414" s="14">
        <f t="shared" si="957"/>
        <v>1328.7864803921548</v>
      </c>
      <c r="AB7414" s="13">
        <f t="shared" ref="AB7414:AB7416" si="97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4489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55"/>
        <v>-7716.8470100000013</v>
      </c>
      <c r="W7415" s="14">
        <f t="shared" si="972"/>
        <v>7716.8470100000013</v>
      </c>
      <c r="X7415" s="13"/>
      <c r="Y7415" s="14">
        <f t="shared" si="953"/>
        <v>0</v>
      </c>
      <c r="Z7415" s="16">
        <f t="shared" si="966"/>
        <v>7716.8470100000013</v>
      </c>
      <c r="AA7415" s="13">
        <f t="shared" si="957"/>
        <v>0</v>
      </c>
      <c r="AB7415" s="13">
        <f t="shared" si="97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3661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4489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55"/>
        <v>-26132.333069999979</v>
      </c>
      <c r="W7416" s="14">
        <f t="shared" si="972"/>
        <v>26132.333069999979</v>
      </c>
      <c r="X7416" s="14"/>
      <c r="Y7416" s="14">
        <f t="shared" si="953"/>
        <v>0</v>
      </c>
      <c r="Z7416" s="16">
        <f t="shared" si="966"/>
        <v>26132.333069999979</v>
      </c>
      <c r="AA7416" s="14">
        <f t="shared" si="957"/>
        <v>0</v>
      </c>
      <c r="AB7416" s="14">
        <f t="shared" si="97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4489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55"/>
        <v>-425.03230999999988</v>
      </c>
      <c r="W7417" s="14">
        <f t="shared" si="972"/>
        <v>408.68491346153832</v>
      </c>
      <c r="X7417" s="14"/>
      <c r="Y7417" s="14">
        <f t="shared" si="953"/>
        <v>0</v>
      </c>
      <c r="Z7417" s="16">
        <f t="shared" si="966"/>
        <v>408.68491346153832</v>
      </c>
      <c r="AA7417" s="14">
        <f t="shared" si="957"/>
        <v>16.347396538461567</v>
      </c>
      <c r="AB7417" s="13">
        <f t="shared" ref="AB7417:AB7420" si="97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4489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55"/>
        <v>-879.42915000000005</v>
      </c>
      <c r="W7418" s="14">
        <f t="shared" si="972"/>
        <v>845.6049519230769</v>
      </c>
      <c r="X7418" s="13"/>
      <c r="Y7418" s="14">
        <f t="shared" si="953"/>
        <v>0</v>
      </c>
      <c r="Z7418" s="16">
        <f t="shared" si="966"/>
        <v>845.6049519230769</v>
      </c>
      <c r="AA7418" s="13">
        <f t="shared" si="957"/>
        <v>33.824198076923153</v>
      </c>
      <c r="AB7418" s="13">
        <f t="shared" si="97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3661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4489</v>
      </c>
      <c r="O7419" s="74" t="s">
        <v>41</v>
      </c>
      <c r="P7419" s="10">
        <v>0.04</v>
      </c>
      <c r="Q7419" s="12" t="s">
        <v>2635</v>
      </c>
      <c r="R7419" s="74" t="s">
        <v>3750</v>
      </c>
      <c r="S7419" s="139"/>
      <c r="T7419" s="14"/>
      <c r="U7419" s="139">
        <v>4666.8129900000004</v>
      </c>
      <c r="V7419" s="14">
        <f t="shared" si="955"/>
        <v>-4666.8129900000004</v>
      </c>
      <c r="W7419" s="14">
        <f t="shared" si="972"/>
        <v>4487.3201826923078</v>
      </c>
      <c r="X7419" s="14"/>
      <c r="Y7419" s="14">
        <f t="shared" si="953"/>
        <v>0</v>
      </c>
      <c r="Z7419" s="16">
        <f t="shared" si="966"/>
        <v>4487.3201826923078</v>
      </c>
      <c r="AA7419" s="14">
        <f t="shared" si="957"/>
        <v>179.4928073076926</v>
      </c>
      <c r="AB7419" s="14">
        <f t="shared" si="97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4489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8">
        <v>806.00498999999979</v>
      </c>
      <c r="V7420" s="14">
        <f t="shared" si="955"/>
        <v>-806.00498999999979</v>
      </c>
      <c r="W7420" s="14">
        <f t="shared" si="972"/>
        <v>806.00498999999979</v>
      </c>
      <c r="X7420" s="14"/>
      <c r="Y7420" s="14">
        <f t="shared" si="953"/>
        <v>0</v>
      </c>
      <c r="Z7420" s="16">
        <f t="shared" si="966"/>
        <v>806.00498999999979</v>
      </c>
      <c r="AA7420" s="14">
        <f t="shared" si="957"/>
        <v>0</v>
      </c>
      <c r="AB7420" s="14">
        <f t="shared" si="97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4489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55"/>
        <v>-709.32920000000001</v>
      </c>
      <c r="W7421" s="14">
        <f t="shared" si="972"/>
        <v>709.32920000000001</v>
      </c>
      <c r="X7421" s="14"/>
      <c r="Y7421" s="14">
        <f t="shared" si="953"/>
        <v>0</v>
      </c>
      <c r="Z7421" s="16">
        <f t="shared" si="966"/>
        <v>709.32920000000001</v>
      </c>
      <c r="AA7421" s="14">
        <f t="shared" si="957"/>
        <v>0</v>
      </c>
      <c r="AB7421" s="14">
        <f t="shared" ref="AB7421:AB7424" si="97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3661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4489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55"/>
        <v>-5.7</v>
      </c>
      <c r="W7422" s="14">
        <f t="shared" si="972"/>
        <v>5.4807692307692308</v>
      </c>
      <c r="X7422" s="14"/>
      <c r="Y7422" s="14">
        <f t="shared" si="953"/>
        <v>0</v>
      </c>
      <c r="Z7422" s="16">
        <f t="shared" si="966"/>
        <v>5.4807692307692308</v>
      </c>
      <c r="AA7422" s="14">
        <f t="shared" si="957"/>
        <v>0.21923076923076934</v>
      </c>
      <c r="AB7422" s="14">
        <f t="shared" si="97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4489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55"/>
        <v>-3.1221199999999998</v>
      </c>
      <c r="W7423" s="14">
        <f t="shared" si="972"/>
        <v>3.1221199999999998</v>
      </c>
      <c r="X7423" s="14"/>
      <c r="Y7423" s="14">
        <f t="shared" si="953"/>
        <v>0</v>
      </c>
      <c r="Z7423" s="16">
        <f t="shared" si="966"/>
        <v>3.1221199999999998</v>
      </c>
      <c r="AA7423" s="14">
        <f t="shared" si="957"/>
        <v>0</v>
      </c>
      <c r="AB7423" s="14">
        <f t="shared" si="97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4489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55"/>
        <v>-5.5465899999999992</v>
      </c>
      <c r="W7424" s="14">
        <f t="shared" si="972"/>
        <v>5.5465899999999992</v>
      </c>
      <c r="X7424" s="13"/>
      <c r="Y7424" s="14">
        <f t="shared" si="953"/>
        <v>0</v>
      </c>
      <c r="Z7424" s="16">
        <f t="shared" si="966"/>
        <v>5.5465899999999992</v>
      </c>
      <c r="AA7424" s="13">
        <f t="shared" si="957"/>
        <v>0</v>
      </c>
      <c r="AB7424" s="14">
        <f t="shared" si="97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3661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4489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55"/>
        <v>-4.0234500000000004</v>
      </c>
      <c r="W7425" s="14">
        <f t="shared" si="972"/>
        <v>4.0234500000000004</v>
      </c>
      <c r="X7425" s="14">
        <f t="shared" ref="X7425" si="977">W7425*R7425/(1-R7425)</f>
        <v>8.2111224489795936E-2</v>
      </c>
      <c r="Y7425" s="14">
        <f t="shared" si="953"/>
        <v>0</v>
      </c>
      <c r="Z7425" s="16">
        <f t="shared" si="966"/>
        <v>4.1055612244897963</v>
      </c>
      <c r="AA7425" s="14">
        <f t="shared" si="957"/>
        <v>0</v>
      </c>
      <c r="AB7425" s="14">
        <f t="shared" ref="AB7425" si="97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4489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55"/>
        <v>-7.8625100000000003</v>
      </c>
      <c r="W7426" s="14">
        <f t="shared" si="972"/>
        <v>7.8625100000000003</v>
      </c>
      <c r="X7426" s="14"/>
      <c r="Y7426" s="14">
        <f t="shared" si="953"/>
        <v>0</v>
      </c>
      <c r="Z7426" s="16">
        <f t="shared" si="966"/>
        <v>7.8625100000000003</v>
      </c>
      <c r="AA7426" s="14">
        <f t="shared" si="957"/>
        <v>0</v>
      </c>
      <c r="AB7426" s="13">
        <f t="shared" ref="AB7426:AB7429" si="97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4489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55"/>
        <v>-1.39395</v>
      </c>
      <c r="W7427" s="14">
        <f t="shared" si="972"/>
        <v>1.39395</v>
      </c>
      <c r="X7427" s="13"/>
      <c r="Y7427" s="14">
        <f t="shared" ref="Y7427:Y7457" si="980">IF(W7427-AB7427&lt;=0,0,IF(O7427="返现",MAX(W7427-AA7427-AB7427,0),MAX(W7427-AB7427,0)))</f>
        <v>0</v>
      </c>
      <c r="Z7427" s="16">
        <f t="shared" si="966"/>
        <v>1.39395</v>
      </c>
      <c r="AA7427" s="13">
        <f t="shared" si="957"/>
        <v>0</v>
      </c>
      <c r="AB7427" s="13">
        <f t="shared" si="97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4489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55"/>
        <v>-27360.930290000015</v>
      </c>
      <c r="W7428" s="14">
        <f t="shared" si="972"/>
        <v>27360.930290000015</v>
      </c>
      <c r="X7428" s="14"/>
      <c r="Y7428" s="14">
        <f t="shared" si="980"/>
        <v>0</v>
      </c>
      <c r="Z7428" s="16">
        <f t="shared" si="966"/>
        <v>27360.930290000015</v>
      </c>
      <c r="AA7428" s="14">
        <f t="shared" si="957"/>
        <v>0</v>
      </c>
      <c r="AB7428" s="14">
        <f t="shared" si="97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4489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55"/>
        <v>-49440.063270000013</v>
      </c>
      <c r="W7429" s="14">
        <f t="shared" si="972"/>
        <v>49440.063270000013</v>
      </c>
      <c r="X7429" s="13"/>
      <c r="Y7429" s="14">
        <f t="shared" si="980"/>
        <v>0</v>
      </c>
      <c r="Z7429" s="16">
        <f t="shared" si="966"/>
        <v>49440.063270000013</v>
      </c>
      <c r="AA7429" s="13">
        <f t="shared" si="957"/>
        <v>0</v>
      </c>
      <c r="AB7429" s="14">
        <f t="shared" si="97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3661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4489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55"/>
        <v>-36827.960139999981</v>
      </c>
      <c r="W7430" s="14">
        <f t="shared" si="972"/>
        <v>36827.960139999981</v>
      </c>
      <c r="X7430" s="14">
        <f t="shared" ref="X7430" si="981">W7430*R7430/(1-R7430)</f>
        <v>751.59102326530581</v>
      </c>
      <c r="Y7430" s="14">
        <f t="shared" si="980"/>
        <v>0</v>
      </c>
      <c r="Z7430" s="16">
        <f t="shared" si="966"/>
        <v>37579.551163265285</v>
      </c>
      <c r="AA7430" s="14">
        <f t="shared" si="957"/>
        <v>0</v>
      </c>
      <c r="AB7430" s="14">
        <f t="shared" ref="AB7430" si="98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4489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55"/>
        <v>-1976.1796700000002</v>
      </c>
      <c r="W7431" s="14">
        <f t="shared" si="972"/>
        <v>1976.1796700000002</v>
      </c>
      <c r="X7431" s="14"/>
      <c r="Y7431" s="14">
        <f t="shared" si="980"/>
        <v>0</v>
      </c>
      <c r="Z7431" s="16">
        <f t="shared" si="966"/>
        <v>1976.1796700000002</v>
      </c>
      <c r="AA7431" s="14">
        <f t="shared" si="957"/>
        <v>0</v>
      </c>
      <c r="AB7431" s="13">
        <f t="shared" ref="AB7431:AB7440" si="98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4489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55"/>
        <v>-261.58281999999997</v>
      </c>
      <c r="W7432" s="14">
        <f t="shared" si="972"/>
        <v>261.58281999999997</v>
      </c>
      <c r="X7432" s="13"/>
      <c r="Y7432" s="14">
        <f t="shared" si="980"/>
        <v>0</v>
      </c>
      <c r="Z7432" s="16">
        <f t="shared" si="966"/>
        <v>261.58281999999997</v>
      </c>
      <c r="AA7432" s="13">
        <f t="shared" si="957"/>
        <v>0</v>
      </c>
      <c r="AB7432" s="13">
        <f t="shared" si="98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4489</v>
      </c>
      <c r="O7433" s="73" t="s">
        <v>80</v>
      </c>
      <c r="P7433" s="9">
        <v>0</v>
      </c>
      <c r="Q7433" s="75" t="s">
        <v>3487</v>
      </c>
      <c r="R7433" s="73"/>
      <c r="S7433" s="13"/>
      <c r="T7433" s="13"/>
      <c r="U7433" s="13">
        <v>875.43534000000011</v>
      </c>
      <c r="V7433" s="14">
        <f t="shared" si="955"/>
        <v>-875.43534000000011</v>
      </c>
      <c r="W7433" s="14">
        <f t="shared" si="972"/>
        <v>875.43534000000011</v>
      </c>
      <c r="X7433" s="13"/>
      <c r="Y7433" s="14">
        <f t="shared" si="980"/>
        <v>0</v>
      </c>
      <c r="Z7433" s="16">
        <f t="shared" si="966"/>
        <v>875.43534000000011</v>
      </c>
      <c r="AA7433" s="13">
        <f t="shared" si="957"/>
        <v>0</v>
      </c>
      <c r="AB7433" s="13">
        <f t="shared" si="98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3661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4489</v>
      </c>
      <c r="O7434" s="74" t="s">
        <v>80</v>
      </c>
      <c r="P7434" s="10">
        <v>0</v>
      </c>
      <c r="Q7434" s="12" t="s">
        <v>3487</v>
      </c>
      <c r="R7434" s="74"/>
      <c r="S7434" s="139"/>
      <c r="T7434" s="14"/>
      <c r="U7434" s="14">
        <v>123.33315000000002</v>
      </c>
      <c r="V7434" s="14">
        <f t="shared" si="955"/>
        <v>-123.33315000000002</v>
      </c>
      <c r="W7434" s="14">
        <f t="shared" si="972"/>
        <v>123.33315000000002</v>
      </c>
      <c r="X7434" s="14"/>
      <c r="Y7434" s="14">
        <f t="shared" si="980"/>
        <v>0</v>
      </c>
      <c r="Z7434" s="16">
        <f t="shared" si="966"/>
        <v>123.33315000000002</v>
      </c>
      <c r="AA7434" s="14">
        <f t="shared" si="957"/>
        <v>0</v>
      </c>
      <c r="AB7434" s="14">
        <f t="shared" si="98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4489</v>
      </c>
      <c r="O7435" s="73" t="s">
        <v>41</v>
      </c>
      <c r="P7435" s="9">
        <v>0.02</v>
      </c>
      <c r="Q7435" s="75" t="s">
        <v>3488</v>
      </c>
      <c r="R7435" s="73"/>
      <c r="S7435" s="13"/>
      <c r="T7435" s="13"/>
      <c r="U7435" s="13">
        <v>45.9</v>
      </c>
      <c r="V7435" s="14">
        <f t="shared" si="955"/>
        <v>-45.9</v>
      </c>
      <c r="W7435" s="14">
        <f t="shared" si="972"/>
        <v>45</v>
      </c>
      <c r="X7435" s="13"/>
      <c r="Y7435" s="14">
        <f t="shared" si="980"/>
        <v>0</v>
      </c>
      <c r="Z7435" s="16">
        <f t="shared" si="966"/>
        <v>45</v>
      </c>
      <c r="AA7435" s="13">
        <f t="shared" si="957"/>
        <v>0.89999999999999858</v>
      </c>
      <c r="AB7435" s="13">
        <f t="shared" si="98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3661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4489</v>
      </c>
      <c r="O7436" s="74" t="s">
        <v>41</v>
      </c>
      <c r="P7436" s="10">
        <v>0.02</v>
      </c>
      <c r="Q7436" s="12" t="s">
        <v>3488</v>
      </c>
      <c r="R7436" s="74"/>
      <c r="S7436" s="139"/>
      <c r="T7436" s="14"/>
      <c r="U7436" s="14">
        <v>201.72</v>
      </c>
      <c r="V7436" s="14">
        <f t="shared" si="955"/>
        <v>-201.72</v>
      </c>
      <c r="W7436" s="14">
        <f t="shared" si="972"/>
        <v>197.76470588235293</v>
      </c>
      <c r="X7436" s="14"/>
      <c r="Y7436" s="14">
        <f t="shared" si="980"/>
        <v>0</v>
      </c>
      <c r="Z7436" s="16">
        <f t="shared" si="966"/>
        <v>197.76470588235293</v>
      </c>
      <c r="AA7436" s="14">
        <f t="shared" si="957"/>
        <v>3.9552941176470711</v>
      </c>
      <c r="AB7436" s="14">
        <f t="shared" si="98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4489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55"/>
        <v>-126.00000000000001</v>
      </c>
      <c r="W7437" s="14">
        <f t="shared" si="972"/>
        <v>116.66666666666667</v>
      </c>
      <c r="X7437" s="13"/>
      <c r="Y7437" s="14">
        <f t="shared" si="980"/>
        <v>0</v>
      </c>
      <c r="Z7437" s="16">
        <f t="shared" si="966"/>
        <v>116.66666666666667</v>
      </c>
      <c r="AA7437" s="13">
        <f t="shared" si="957"/>
        <v>9.3333333333333428</v>
      </c>
      <c r="AB7437" s="14">
        <f t="shared" si="98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4489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55"/>
        <v>-37925.071980000001</v>
      </c>
      <c r="W7438" s="14">
        <f t="shared" si="972"/>
        <v>37925.071980000001</v>
      </c>
      <c r="X7438" s="14"/>
      <c r="Y7438" s="14">
        <f t="shared" si="980"/>
        <v>0</v>
      </c>
      <c r="Z7438" s="16">
        <f t="shared" si="966"/>
        <v>37925.071980000001</v>
      </c>
      <c r="AA7438" s="14">
        <f t="shared" si="957"/>
        <v>0</v>
      </c>
      <c r="AB7438" s="14">
        <f t="shared" si="98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4489</v>
      </c>
      <c r="O7439" s="74" t="s">
        <v>3311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55"/>
        <v>-1.2</v>
      </c>
      <c r="W7439" s="14">
        <f t="shared" si="972"/>
        <v>1.2</v>
      </c>
      <c r="X7439" s="14"/>
      <c r="Y7439" s="14">
        <f t="shared" si="980"/>
        <v>0</v>
      </c>
      <c r="Z7439" s="16">
        <f t="shared" si="966"/>
        <v>1.2</v>
      </c>
      <c r="AA7439" s="14">
        <f t="shared" si="957"/>
        <v>0</v>
      </c>
      <c r="AB7439" s="14">
        <f t="shared" si="98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4489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8">
        <v>13646.118890000005</v>
      </c>
      <c r="V7440" s="14">
        <f t="shared" si="955"/>
        <v>-13646.118890000005</v>
      </c>
      <c r="W7440" s="14">
        <f t="shared" si="972"/>
        <v>13646.118890000005</v>
      </c>
      <c r="X7440" s="14"/>
      <c r="Y7440" s="14">
        <f t="shared" si="980"/>
        <v>0</v>
      </c>
      <c r="Z7440" s="16">
        <f t="shared" si="966"/>
        <v>13646.118890000005</v>
      </c>
      <c r="AA7440" s="14">
        <f t="shared" si="957"/>
        <v>0</v>
      </c>
      <c r="AB7440" s="14">
        <f t="shared" si="98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4489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57" si="984">S7441+T7441-U7441</f>
        <v>-1064.7</v>
      </c>
      <c r="W7441" s="14">
        <f t="shared" si="972"/>
        <v>1064.7</v>
      </c>
      <c r="X7441" s="14"/>
      <c r="Y7441" s="14">
        <f t="shared" si="980"/>
        <v>0</v>
      </c>
      <c r="Z7441" s="16">
        <f t="shared" si="966"/>
        <v>1064.7</v>
      </c>
      <c r="AA7441" s="14">
        <f t="shared" ref="AA7441:AA7457" si="985">U7441-W7441</f>
        <v>0</v>
      </c>
      <c r="AB7441" s="14">
        <f t="shared" ref="AB7441:AB7448" si="98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4489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84"/>
        <v>-845.50999999999988</v>
      </c>
      <c r="W7442" s="14">
        <f t="shared" si="972"/>
        <v>828.93137254901944</v>
      </c>
      <c r="X7442" s="14"/>
      <c r="Y7442" s="14">
        <f t="shared" si="980"/>
        <v>0</v>
      </c>
      <c r="Z7442" s="16">
        <f t="shared" si="966"/>
        <v>828.93137254901944</v>
      </c>
      <c r="AA7442" s="14">
        <f t="shared" si="985"/>
        <v>16.578627450980434</v>
      </c>
      <c r="AB7442" s="14">
        <f t="shared" si="98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4489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84"/>
        <v>-814.17669999999998</v>
      </c>
      <c r="W7443" s="14">
        <f t="shared" si="972"/>
        <v>753.86731481481479</v>
      </c>
      <c r="X7443" s="14"/>
      <c r="Y7443" s="14">
        <f t="shared" si="980"/>
        <v>0</v>
      </c>
      <c r="Z7443" s="16">
        <f t="shared" si="966"/>
        <v>753.86731481481479</v>
      </c>
      <c r="AA7443" s="14">
        <f t="shared" si="985"/>
        <v>60.309385185185192</v>
      </c>
      <c r="AB7443" s="14">
        <f t="shared" si="98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4489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84"/>
        <v>-6678.4964000000036</v>
      </c>
      <c r="W7444" s="14">
        <f t="shared" si="972"/>
        <v>6678.4964000000036</v>
      </c>
      <c r="X7444" s="14"/>
      <c r="Y7444" s="14">
        <f t="shared" si="980"/>
        <v>0</v>
      </c>
      <c r="Z7444" s="16">
        <f t="shared" si="966"/>
        <v>6678.4964000000036</v>
      </c>
      <c r="AA7444" s="14">
        <f t="shared" si="985"/>
        <v>0</v>
      </c>
      <c r="AB7444" s="14">
        <f t="shared" si="98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4489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84"/>
        <v>-209.25338999999997</v>
      </c>
      <c r="W7445" s="14">
        <f t="shared" si="972"/>
        <v>201.20518269230766</v>
      </c>
      <c r="X7445" s="14"/>
      <c r="Y7445" s="14">
        <f t="shared" si="980"/>
        <v>0</v>
      </c>
      <c r="Z7445" s="16">
        <f t="shared" si="966"/>
        <v>201.20518269230766</v>
      </c>
      <c r="AA7445" s="14">
        <f t="shared" si="985"/>
        <v>8.0482073076923086</v>
      </c>
      <c r="AB7445" s="14">
        <f t="shared" si="98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4489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84"/>
        <v>-684.51493000000005</v>
      </c>
      <c r="W7446" s="14">
        <f t="shared" si="972"/>
        <v>633.81012037037033</v>
      </c>
      <c r="X7446" s="14"/>
      <c r="Y7446" s="14">
        <f t="shared" si="980"/>
        <v>0</v>
      </c>
      <c r="Z7446" s="16">
        <f t="shared" si="966"/>
        <v>633.81012037037033</v>
      </c>
      <c r="AA7446" s="14">
        <f t="shared" si="985"/>
        <v>50.704809629629722</v>
      </c>
      <c r="AB7446" s="14">
        <f t="shared" si="98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4489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84"/>
        <v>-8942.1461299999974</v>
      </c>
      <c r="W7447" s="14">
        <f t="shared" si="972"/>
        <v>8766.809931372547</v>
      </c>
      <c r="X7447" s="14"/>
      <c r="Y7447" s="14">
        <f t="shared" si="980"/>
        <v>0</v>
      </c>
      <c r="Z7447" s="16">
        <f t="shared" si="966"/>
        <v>8766.809931372547</v>
      </c>
      <c r="AA7447" s="14">
        <f t="shared" si="985"/>
        <v>175.33619862745036</v>
      </c>
      <c r="AB7447" s="14">
        <f t="shared" si="98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4489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84"/>
        <v>-25367.767319999984</v>
      </c>
      <c r="W7448" s="14">
        <f t="shared" si="972"/>
        <v>24870.360117647044</v>
      </c>
      <c r="X7448" s="13"/>
      <c r="Y7448" s="14">
        <f t="shared" si="980"/>
        <v>0</v>
      </c>
      <c r="Z7448" s="16">
        <f t="shared" si="966"/>
        <v>24870.360117647044</v>
      </c>
      <c r="AA7448" s="13">
        <f t="shared" si="985"/>
        <v>497.40720235294066</v>
      </c>
      <c r="AB7448" s="14">
        <f t="shared" si="98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3661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4489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84"/>
        <v>-2266.6305600000005</v>
      </c>
      <c r="W7449" s="14">
        <f t="shared" si="972"/>
        <v>2222.1868235294123</v>
      </c>
      <c r="X7449" s="14"/>
      <c r="Y7449" s="14">
        <f t="shared" si="980"/>
        <v>0</v>
      </c>
      <c r="Z7449" s="16">
        <f t="shared" si="966"/>
        <v>2222.1868235294123</v>
      </c>
      <c r="AA7449" s="14">
        <f t="shared" si="985"/>
        <v>44.443736470588192</v>
      </c>
      <c r="AB7449" s="14">
        <f t="shared" ref="AB7449:AB7451" si="98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3503</v>
      </c>
      <c r="F7450" s="73" t="s">
        <v>3503</v>
      </c>
      <c r="G7450" s="73" t="s">
        <v>3503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3503</v>
      </c>
      <c r="M7450" s="73"/>
      <c r="N7450" s="8" t="s">
        <v>4489</v>
      </c>
      <c r="O7450" s="73" t="s">
        <v>80</v>
      </c>
      <c r="P7450" s="9">
        <v>0</v>
      </c>
      <c r="Q7450" s="75" t="s">
        <v>3505</v>
      </c>
      <c r="R7450" s="73"/>
      <c r="S7450" s="13"/>
      <c r="T7450" s="13"/>
      <c r="U7450" s="13">
        <v>618.11801000000014</v>
      </c>
      <c r="V7450" s="14">
        <f t="shared" si="984"/>
        <v>-618.11801000000014</v>
      </c>
      <c r="W7450" s="14">
        <f t="shared" si="972"/>
        <v>618.11801000000014</v>
      </c>
      <c r="X7450" s="13"/>
      <c r="Y7450" s="14">
        <f t="shared" si="980"/>
        <v>0</v>
      </c>
      <c r="Z7450" s="16">
        <f t="shared" si="966"/>
        <v>618.11801000000014</v>
      </c>
      <c r="AA7450" s="13">
        <f t="shared" si="985"/>
        <v>0</v>
      </c>
      <c r="AB7450" s="13">
        <f t="shared" si="98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3661</v>
      </c>
      <c r="B7451" s="74" t="s">
        <v>32</v>
      </c>
      <c r="C7451" s="74" t="s">
        <v>1330</v>
      </c>
      <c r="D7451" s="74" t="s">
        <v>1512</v>
      </c>
      <c r="E7451" s="74" t="s">
        <v>3503</v>
      </c>
      <c r="F7451" s="74" t="s">
        <v>3503</v>
      </c>
      <c r="G7451" s="74" t="s">
        <v>3503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3503</v>
      </c>
      <c r="M7451" s="74"/>
      <c r="N7451" s="8" t="s">
        <v>4489</v>
      </c>
      <c r="O7451" s="74" t="s">
        <v>80</v>
      </c>
      <c r="P7451" s="10">
        <v>0</v>
      </c>
      <c r="Q7451" s="12" t="s">
        <v>3505</v>
      </c>
      <c r="R7451" s="74"/>
      <c r="S7451" s="14"/>
      <c r="T7451" s="14"/>
      <c r="U7451" s="14">
        <v>41.082720000000002</v>
      </c>
      <c r="V7451" s="14">
        <f t="shared" si="984"/>
        <v>-41.082720000000002</v>
      </c>
      <c r="W7451" s="14">
        <f t="shared" si="972"/>
        <v>41.082720000000002</v>
      </c>
      <c r="X7451" s="14"/>
      <c r="Y7451" s="14">
        <f t="shared" si="980"/>
        <v>0</v>
      </c>
      <c r="Z7451" s="16">
        <f t="shared" si="966"/>
        <v>41.082720000000002</v>
      </c>
      <c r="AA7451" s="14">
        <f t="shared" si="985"/>
        <v>0</v>
      </c>
      <c r="AB7451" s="14">
        <f t="shared" si="98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4489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84"/>
        <v>-75.868459999999999</v>
      </c>
      <c r="W7452" s="14">
        <f t="shared" si="972"/>
        <v>74.380843137254899</v>
      </c>
      <c r="X7452" s="14"/>
      <c r="Y7452" s="14">
        <f t="shared" si="980"/>
        <v>0</v>
      </c>
      <c r="Z7452" s="14"/>
      <c r="AA7452" s="14">
        <f t="shared" si="98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4489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84"/>
        <v>-6731.7295500000009</v>
      </c>
      <c r="W7453" s="14">
        <f t="shared" si="972"/>
        <v>6665.078762376238</v>
      </c>
      <c r="X7453" s="14"/>
      <c r="Y7453" s="14">
        <f t="shared" si="980"/>
        <v>0</v>
      </c>
      <c r="Z7453" s="16">
        <f t="shared" ref="Z7453:Z7457" si="988">W7453+X7453</f>
        <v>6665.078762376238</v>
      </c>
      <c r="AA7453" s="14">
        <f t="shared" si="985"/>
        <v>66.650787623762881</v>
      </c>
      <c r="AB7453" s="14">
        <f t="shared" ref="AB7453:AB7454" si="98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4489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84"/>
        <v>-162.36854</v>
      </c>
      <c r="W7454" s="14">
        <f t="shared" si="972"/>
        <v>160.7609306930693</v>
      </c>
      <c r="X7454" s="13"/>
      <c r="Y7454" s="14">
        <f t="shared" si="980"/>
        <v>0</v>
      </c>
      <c r="Z7454" s="16">
        <f t="shared" si="988"/>
        <v>160.7609306930693</v>
      </c>
      <c r="AA7454" s="13">
        <f t="shared" si="985"/>
        <v>1.6076093069306978</v>
      </c>
      <c r="AB7454" s="14">
        <f t="shared" si="98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3661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4489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84"/>
        <v>-2109.8366099999994</v>
      </c>
      <c r="W7455" s="14">
        <f t="shared" si="972"/>
        <v>2088.9471386138607</v>
      </c>
      <c r="X7455" s="14"/>
      <c r="Y7455" s="14">
        <f t="shared" si="980"/>
        <v>0</v>
      </c>
      <c r="Z7455" s="16">
        <f t="shared" si="988"/>
        <v>2088.9471386138607</v>
      </c>
      <c r="AA7455" s="14">
        <f t="shared" si="985"/>
        <v>20.889471386138666</v>
      </c>
      <c r="AB7455" s="14">
        <f t="shared" ref="AB7455:AB7457" si="99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3661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4489</v>
      </c>
      <c r="O7456" s="74" t="s">
        <v>41</v>
      </c>
      <c r="P7456" s="10">
        <v>0.01</v>
      </c>
      <c r="Q7456" s="12" t="s">
        <v>4068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84"/>
        <v>-3416.9191099999998</v>
      </c>
      <c r="W7456" s="14">
        <f t="shared" si="972"/>
        <v>3383.088227722772</v>
      </c>
      <c r="X7456" s="14"/>
      <c r="Y7456" s="14">
        <f t="shared" si="980"/>
        <v>0</v>
      </c>
      <c r="Z7456" s="16">
        <f t="shared" si="988"/>
        <v>3383.088227722772</v>
      </c>
      <c r="AA7456" s="14">
        <f t="shared" si="985"/>
        <v>33.830882277227829</v>
      </c>
      <c r="AB7456" s="14">
        <f t="shared" si="99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4489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84"/>
        <v>-143.69999999999999</v>
      </c>
      <c r="W7457" s="14">
        <f t="shared" si="972"/>
        <v>143.69999999999999</v>
      </c>
      <c r="X7457" s="14"/>
      <c r="Y7457" s="14">
        <f t="shared" si="980"/>
        <v>0</v>
      </c>
      <c r="Z7457" s="16">
        <f t="shared" si="988"/>
        <v>143.69999999999999</v>
      </c>
      <c r="AA7457" s="14">
        <f t="shared" si="985"/>
        <v>0</v>
      </c>
      <c r="AB7457" s="13">
        <f t="shared" si="99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</sheetData>
  <autoFilter ref="A1:AI745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72"/>
  <sheetViews>
    <sheetView zoomScaleNormal="100" workbookViewId="0">
      <pane ySplit="1" topLeftCell="A2" activePane="bottomLeft" state="frozen"/>
      <selection pane="bottomLeft" activeCell="D179" sqref="D179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5" si="1">Q2-(P2/1.06)</f>
        <v>1532376.4420541287</v>
      </c>
      <c r="S2" s="6">
        <f t="shared" ref="S2:S66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4499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133353752.02183934</v>
      </c>
      <c r="R11" s="5">
        <f t="shared" si="1"/>
        <v>133353752.02183934</v>
      </c>
      <c r="S11" s="6">
        <f t="shared" si="2"/>
        <v>0.53040345918590315</v>
      </c>
      <c r="T11" s="1" t="s">
        <v>32</v>
      </c>
    </row>
    <row r="12" spans="1:20" ht="14.25">
      <c r="A12" s="1" t="s">
        <v>4500</v>
      </c>
      <c r="B12" s="1" t="s">
        <v>61</v>
      </c>
      <c r="C12" s="1" t="s">
        <v>4499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3294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3296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3295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3297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4500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3298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3299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3300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3301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3302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3303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3303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3303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3304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3297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3298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3305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3306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3307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3295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1" t="s">
        <v>38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0.06</v>
      </c>
      <c r="J44" s="5">
        <f t="shared" si="4"/>
        <v>6000</v>
      </c>
      <c r="K44" s="3">
        <v>0</v>
      </c>
      <c r="L44" s="5">
        <f t="shared" si="0"/>
        <v>6000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5660.3773584905657</v>
      </c>
      <c r="R44" s="5">
        <f t="shared" si="1"/>
        <v>5660.3773584905657</v>
      </c>
      <c r="S44" s="6">
        <f t="shared" si="2"/>
        <v>5.6603773584905655E-2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3308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3293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3298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4482</v>
      </c>
      <c r="N48" s="1" t="s">
        <v>3309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3310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3310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3298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3325</v>
      </c>
      <c r="C62" s="84" t="s">
        <v>2840</v>
      </c>
      <c r="D62" s="84" t="s">
        <v>3297</v>
      </c>
      <c r="E62" s="154" t="s">
        <v>3623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3326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3325</v>
      </c>
      <c r="C64" s="77" t="s">
        <v>2840</v>
      </c>
      <c r="D64" s="77" t="s">
        <v>3297</v>
      </c>
      <c r="E64" s="153" t="s">
        <v>3623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3326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3327</v>
      </c>
      <c r="C65" s="77" t="s">
        <v>3328</v>
      </c>
      <c r="D65" s="77" t="s">
        <v>1528</v>
      </c>
      <c r="E65" s="153" t="s">
        <v>3623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3329</v>
      </c>
      <c r="N65" s="78" t="s">
        <v>3371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3330</v>
      </c>
      <c r="C66" s="77" t="s">
        <v>54</v>
      </c>
      <c r="D66" s="77" t="s">
        <v>54</v>
      </c>
      <c r="E66" s="153" t="s">
        <v>3623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3332</v>
      </c>
      <c r="D67" s="77" t="s">
        <v>3291</v>
      </c>
      <c r="E67" s="153" t="s">
        <v>3623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3331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3330</v>
      </c>
      <c r="C68" s="77" t="s">
        <v>105</v>
      </c>
      <c r="D68" s="77" t="s">
        <v>3291</v>
      </c>
      <c r="E68" s="153" t="s">
        <v>3623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3333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57</v>
      </c>
      <c r="G69" s="3">
        <v>6129976.1500000013</v>
      </c>
      <c r="H69" s="3">
        <v>6129976.1500000013</v>
      </c>
      <c r="I69" s="79">
        <v>7.4999999999999997E-2</v>
      </c>
      <c r="J69" s="3">
        <f t="shared" si="15"/>
        <v>459748.21125000011</v>
      </c>
      <c r="K69" s="3"/>
      <c r="L69" s="3">
        <f t="shared" si="16"/>
        <v>459748.21125000011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5969999.2332974784</v>
      </c>
      <c r="P69" s="157"/>
      <c r="Q69" s="5">
        <f t="shared" si="17"/>
        <v>282803.10806365771</v>
      </c>
      <c r="R69" s="5">
        <f t="shared" si="18"/>
        <v>282803.10806365771</v>
      </c>
      <c r="S69" s="6">
        <f t="shared" si="19"/>
        <v>4.7370710951909756E-2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40</v>
      </c>
      <c r="G70" s="3">
        <v>24956704.040000007</v>
      </c>
      <c r="H70" s="3">
        <v>24956704.040000007</v>
      </c>
      <c r="I70" s="79">
        <v>0.06</v>
      </c>
      <c r="J70" s="3">
        <f t="shared" si="15"/>
        <v>1497402.2424000003</v>
      </c>
      <c r="K70" s="3"/>
      <c r="L70" s="3">
        <f t="shared" si="16"/>
        <v>1497402.2424000003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24837119.578646678</v>
      </c>
      <c r="P70" s="157">
        <v>117.10000000000001</v>
      </c>
      <c r="Q70" s="5">
        <f t="shared" si="17"/>
        <v>1299828.0953270493</v>
      </c>
      <c r="R70" s="5">
        <f t="shared" si="18"/>
        <v>1299717.623628936</v>
      </c>
      <c r="S70" s="6">
        <f t="shared" si="19"/>
        <v>5.2329643923216755E-2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199</v>
      </c>
      <c r="G71" s="3">
        <v>75.600000000000009</v>
      </c>
      <c r="H71" s="3">
        <v>75.600000000000009</v>
      </c>
      <c r="I71" s="79">
        <v>6.5000000000000002E-2</v>
      </c>
      <c r="J71" s="3">
        <f t="shared" si="15"/>
        <v>4.9140000000000006</v>
      </c>
      <c r="K71" s="3"/>
      <c r="L71" s="3">
        <f t="shared" si="16"/>
        <v>4.9140000000000006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4.6358490566037736</v>
      </c>
      <c r="R71" s="5">
        <f t="shared" si="18"/>
        <v>4.6358490566037736</v>
      </c>
      <c r="S71" s="6">
        <f t="shared" si="19"/>
        <v>6.1320754716981125E-2</v>
      </c>
      <c r="T71" s="1" t="str">
        <f>VLOOKUP(C71,[2]媒体信息!$B:$AA,26,0)</f>
        <v>北京多彩</v>
      </c>
    </row>
    <row r="72" spans="1:20" ht="14.25">
      <c r="A72" s="76" t="s">
        <v>3334</v>
      </c>
      <c r="B72" s="76" t="s">
        <v>3335</v>
      </c>
      <c r="C72" s="77" t="s">
        <v>36</v>
      </c>
      <c r="D72" s="77" t="s">
        <v>36</v>
      </c>
      <c r="E72" s="153" t="s">
        <v>3623</v>
      </c>
      <c r="F72" s="78" t="s">
        <v>331</v>
      </c>
      <c r="G72" s="3">
        <v>635339.11999999988</v>
      </c>
      <c r="H72" s="3">
        <v>635339.11999999988</v>
      </c>
      <c r="I72" s="79">
        <v>7.4999999999999997E-2</v>
      </c>
      <c r="J72" s="3">
        <f t="shared" si="15"/>
        <v>47650.433999999987</v>
      </c>
      <c r="K72" s="3"/>
      <c r="L72" s="3">
        <f t="shared" si="16"/>
        <v>47650.433999999987</v>
      </c>
      <c r="M72" s="78" t="s">
        <v>3331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635339.11999999988</v>
      </c>
      <c r="P72" s="157"/>
      <c r="Q72" s="5">
        <f t="shared" si="17"/>
        <v>44953.239622641493</v>
      </c>
      <c r="R72" s="5">
        <f t="shared" si="18"/>
        <v>44953.239622641493</v>
      </c>
      <c r="S72" s="6">
        <f t="shared" si="19"/>
        <v>7.075471698113206E-2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3336</v>
      </c>
      <c r="C74" s="77" t="s">
        <v>47</v>
      </c>
      <c r="D74" s="77" t="s">
        <v>3293</v>
      </c>
      <c r="E74" s="153" t="s">
        <v>3623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3337</v>
      </c>
      <c r="C75" s="77" t="s">
        <v>60</v>
      </c>
      <c r="D75" s="77" t="s">
        <v>60</v>
      </c>
      <c r="E75" s="153" t="s">
        <v>3623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3329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4500</v>
      </c>
      <c r="B76" s="1" t="s">
        <v>61</v>
      </c>
      <c r="C76" s="1" t="s">
        <v>4499</v>
      </c>
      <c r="D76" s="1" t="s">
        <v>60</v>
      </c>
      <c r="E76" s="153" t="s">
        <v>3623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3329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3338</v>
      </c>
      <c r="C77" s="77" t="s">
        <v>2961</v>
      </c>
      <c r="D77" s="77" t="s">
        <v>2961</v>
      </c>
      <c r="E77" s="153" t="s">
        <v>3623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3333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3339</v>
      </c>
      <c r="C78" s="77" t="s">
        <v>3340</v>
      </c>
      <c r="D78" s="77" t="s">
        <v>3294</v>
      </c>
      <c r="E78" s="153" t="s">
        <v>3623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3330</v>
      </c>
      <c r="C79" s="77" t="s">
        <v>3642</v>
      </c>
      <c r="D79" s="77" t="s">
        <v>911</v>
      </c>
      <c r="E79" s="153" t="s">
        <v>3623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3341</v>
      </c>
      <c r="N79" s="80" t="s">
        <v>3342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3344</v>
      </c>
      <c r="D80" s="77" t="s">
        <v>3295</v>
      </c>
      <c r="E80" s="153" t="s">
        <v>3623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3343</v>
      </c>
      <c r="C81" s="77" t="s">
        <v>1996</v>
      </c>
      <c r="D81" s="77" t="s">
        <v>3295</v>
      </c>
      <c r="E81" s="153" t="s">
        <v>3623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3341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3343</v>
      </c>
      <c r="C82" s="77" t="s">
        <v>1996</v>
      </c>
      <c r="D82" s="77" t="s">
        <v>3295</v>
      </c>
      <c r="E82" s="153" t="s">
        <v>3623</v>
      </c>
      <c r="F82" s="78" t="s">
        <v>3345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3331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3346</v>
      </c>
      <c r="B83" s="76" t="s">
        <v>3330</v>
      </c>
      <c r="C83" s="77" t="s">
        <v>2041</v>
      </c>
      <c r="D83" s="77" t="s">
        <v>3633</v>
      </c>
      <c r="E83" s="153" t="s">
        <v>3623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3346</v>
      </c>
      <c r="B84" s="76" t="s">
        <v>3330</v>
      </c>
      <c r="C84" s="77" t="s">
        <v>2041</v>
      </c>
      <c r="D84" s="77" t="s">
        <v>2041</v>
      </c>
      <c r="E84" s="153" t="s">
        <v>3623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3330</v>
      </c>
      <c r="C85" s="77" t="s">
        <v>3347</v>
      </c>
      <c r="D85" s="77" t="s">
        <v>273</v>
      </c>
      <c r="E85" s="153" t="s">
        <v>3623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3330</v>
      </c>
      <c r="C86" s="77" t="s">
        <v>3179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3330</v>
      </c>
      <c r="C87" s="77" t="s">
        <v>3181</v>
      </c>
      <c r="D87" s="77" t="s">
        <v>273</v>
      </c>
      <c r="E87" s="153" t="s">
        <v>3623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3330</v>
      </c>
      <c r="C88" s="77" t="s">
        <v>3181</v>
      </c>
      <c r="D88" s="77" t="s">
        <v>273</v>
      </c>
      <c r="E88" s="153" t="s">
        <v>3623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3349</v>
      </c>
      <c r="D89" s="77" t="s">
        <v>3307</v>
      </c>
      <c r="E89" s="153" t="s">
        <v>3623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3348</v>
      </c>
      <c r="B90" s="76" t="s">
        <v>3343</v>
      </c>
      <c r="C90" s="77" t="s">
        <v>3149</v>
      </c>
      <c r="D90" s="77" t="s">
        <v>3307</v>
      </c>
      <c r="E90" s="153" t="s">
        <v>3623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3350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3348</v>
      </c>
      <c r="B91" s="76" t="s">
        <v>3343</v>
      </c>
      <c r="C91" s="77" t="s">
        <v>3149</v>
      </c>
      <c r="D91" s="77" t="s">
        <v>3307</v>
      </c>
      <c r="E91" s="153" t="s">
        <v>3623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3350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3628</v>
      </c>
      <c r="B92" s="76" t="s">
        <v>3343</v>
      </c>
      <c r="C92" s="123" t="s">
        <v>1996</v>
      </c>
      <c r="D92" s="77" t="s">
        <v>3295</v>
      </c>
      <c r="E92" s="153" t="s">
        <v>3623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3330</v>
      </c>
      <c r="C93" s="77" t="s">
        <v>3351</v>
      </c>
      <c r="D93" s="77" t="s">
        <v>161</v>
      </c>
      <c r="E93" s="153" t="s">
        <v>3623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3334</v>
      </c>
      <c r="B94" s="76" t="s">
        <v>3335</v>
      </c>
      <c r="C94" s="77" t="s">
        <v>36</v>
      </c>
      <c r="D94" s="77" t="s">
        <v>36</v>
      </c>
      <c r="E94" s="153" t="s">
        <v>3623</v>
      </c>
      <c r="F94" s="78" t="s">
        <v>3352</v>
      </c>
      <c r="G94" s="81">
        <v>126064.4</v>
      </c>
      <c r="H94" s="72">
        <v>126064.4</v>
      </c>
      <c r="I94" s="79">
        <v>6.5000000000000002E-2</v>
      </c>
      <c r="J94" s="3">
        <f t="shared" si="15"/>
        <v>8194.1859999999997</v>
      </c>
      <c r="K94" s="82">
        <v>0</v>
      </c>
      <c r="L94" s="3">
        <f t="shared" si="16"/>
        <v>8194.1859999999997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7730.3641509433955</v>
      </c>
      <c r="R94" s="5">
        <f t="shared" si="23"/>
        <v>7730.3641509433955</v>
      </c>
      <c r="S94" s="6">
        <f t="shared" si="21"/>
        <v>6.1320754716981132E-2</v>
      </c>
      <c r="T94" s="1" t="str">
        <f>VLOOKUP(C94,[2]媒体信息!$B:$AA,26,0)</f>
        <v>北京多彩</v>
      </c>
    </row>
    <row r="95" spans="1:20" ht="14.25">
      <c r="A95" s="76" t="s">
        <v>3334</v>
      </c>
      <c r="B95" s="76" t="s">
        <v>3335</v>
      </c>
      <c r="C95" s="77" t="s">
        <v>36</v>
      </c>
      <c r="D95" s="77" t="s">
        <v>36</v>
      </c>
      <c r="E95" s="153" t="s">
        <v>3623</v>
      </c>
      <c r="F95" s="78" t="s">
        <v>3353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3354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3330</v>
      </c>
      <c r="C96" s="77" t="s">
        <v>3634</v>
      </c>
      <c r="D96" s="77" t="s">
        <v>1744</v>
      </c>
      <c r="E96" s="153" t="s">
        <v>3623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3355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3330</v>
      </c>
      <c r="C97" s="77" t="s">
        <v>3098</v>
      </c>
      <c r="D97" s="77" t="s">
        <v>3098</v>
      </c>
      <c r="E97" s="153" t="s">
        <v>3623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3356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3626</v>
      </c>
      <c r="B98" s="76" t="s">
        <v>3330</v>
      </c>
      <c r="C98" s="77" t="s">
        <v>3636</v>
      </c>
      <c r="D98" s="77" t="s">
        <v>3301</v>
      </c>
      <c r="E98" s="153" t="s">
        <v>3623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3298</v>
      </c>
      <c r="N98" s="78" t="s">
        <v>3302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3357</v>
      </c>
      <c r="B99" s="76" t="s">
        <v>3330</v>
      </c>
      <c r="C99" s="77" t="s">
        <v>3301</v>
      </c>
      <c r="D99" s="77" t="s">
        <v>3301</v>
      </c>
      <c r="E99" s="153" t="s">
        <v>3623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3298</v>
      </c>
      <c r="N99" s="78" t="s">
        <v>3302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3358</v>
      </c>
      <c r="B100" s="76" t="s">
        <v>3330</v>
      </c>
      <c r="C100" s="77" t="s">
        <v>3117</v>
      </c>
      <c r="D100" s="77" t="s">
        <v>3359</v>
      </c>
      <c r="E100" s="153" t="s">
        <v>3623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976.08333333333337</v>
      </c>
      <c r="P100" s="157"/>
      <c r="Q100" s="5">
        <f t="shared" ref="Q100:Q104" si="26">(O100-G100+J100-K100)/1.06</f>
        <v>3.2175520109891327E-13</v>
      </c>
      <c r="R100" s="5">
        <f t="shared" ref="R100:R108" si="27">Q100-(P100/1.06)</f>
        <v>3.2175520109891327E-13</v>
      </c>
      <c r="S100" s="6">
        <f t="shared" si="24"/>
        <v>3.296390688283923E-16</v>
      </c>
      <c r="T100" s="1" t="s">
        <v>3637</v>
      </c>
    </row>
    <row r="101" spans="1:20" ht="14.25">
      <c r="A101" s="76" t="s">
        <v>3360</v>
      </c>
      <c r="B101" s="76" t="s">
        <v>3330</v>
      </c>
      <c r="C101" s="77" t="s">
        <v>3638</v>
      </c>
      <c r="D101" s="77" t="s">
        <v>3303</v>
      </c>
      <c r="E101" s="153" t="s">
        <v>3623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3637</v>
      </c>
    </row>
    <row r="102" spans="1:20" ht="14.25">
      <c r="A102" s="76" t="s">
        <v>3361</v>
      </c>
      <c r="B102" s="76" t="s">
        <v>3339</v>
      </c>
      <c r="C102" s="77" t="s">
        <v>3303</v>
      </c>
      <c r="D102" s="77" t="s">
        <v>3303</v>
      </c>
      <c r="E102" s="153" t="s">
        <v>3623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3304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3637</v>
      </c>
    </row>
    <row r="103" spans="1:20" ht="14.25">
      <c r="A103" s="76" t="s">
        <v>3362</v>
      </c>
      <c r="B103" s="76" t="s">
        <v>3330</v>
      </c>
      <c r="C103" s="77" t="s">
        <v>3303</v>
      </c>
      <c r="D103" s="77" t="s">
        <v>3303</v>
      </c>
      <c r="E103" s="153" t="s">
        <v>3623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3304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3639</v>
      </c>
    </row>
    <row r="104" spans="1:20" ht="14.25">
      <c r="A104" s="76" t="s">
        <v>2842</v>
      </c>
      <c r="B104" s="76" t="s">
        <v>3363</v>
      </c>
      <c r="C104" s="77" t="s">
        <v>3364</v>
      </c>
      <c r="D104" s="77" t="s">
        <v>3297</v>
      </c>
      <c r="E104" s="153" t="s">
        <v>3623</v>
      </c>
      <c r="F104" s="78" t="s">
        <v>3365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3637</v>
      </c>
    </row>
    <row r="105" spans="1:20" ht="14.25">
      <c r="A105" s="76" t="s">
        <v>2842</v>
      </c>
      <c r="B105" s="76" t="s">
        <v>3363</v>
      </c>
      <c r="C105" s="77" t="s">
        <v>3297</v>
      </c>
      <c r="D105" s="77" t="s">
        <v>3297</v>
      </c>
      <c r="E105" s="153" t="s">
        <v>3623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3298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3637</v>
      </c>
    </row>
    <row r="106" spans="1:20" ht="14.25">
      <c r="A106" s="76" t="s">
        <v>49</v>
      </c>
      <c r="B106" s="76" t="s">
        <v>3336</v>
      </c>
      <c r="C106" s="77" t="s">
        <v>3366</v>
      </c>
      <c r="D106" s="77" t="s">
        <v>3293</v>
      </c>
      <c r="E106" s="153" t="s">
        <v>3623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3298</v>
      </c>
      <c r="N106" s="78" t="s">
        <v>3367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3368</v>
      </c>
      <c r="B107" s="76" t="s">
        <v>3339</v>
      </c>
      <c r="C107" s="77" t="s">
        <v>2321</v>
      </c>
      <c r="D107" s="77" t="s">
        <v>2321</v>
      </c>
      <c r="E107" s="153" t="s">
        <v>3623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4481</v>
      </c>
      <c r="N107" s="1" t="s">
        <v>3309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3369</v>
      </c>
      <c r="C108" s="77" t="s">
        <v>3370</v>
      </c>
      <c r="D108" s="77" t="s">
        <v>3635</v>
      </c>
      <c r="E108" s="153" t="s">
        <v>3623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3298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3372</v>
      </c>
      <c r="B109" s="76" t="s">
        <v>3330</v>
      </c>
      <c r="C109" s="77" t="s">
        <v>3373</v>
      </c>
      <c r="D109" s="77" t="s">
        <v>2973</v>
      </c>
      <c r="E109" s="153" t="s">
        <v>3623</v>
      </c>
      <c r="F109" s="78" t="s">
        <v>3374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3375</v>
      </c>
      <c r="B110" s="76" t="s">
        <v>3339</v>
      </c>
      <c r="C110" s="77" t="s">
        <v>3269</v>
      </c>
      <c r="D110" s="77" t="s">
        <v>2973</v>
      </c>
      <c r="E110" s="153" t="s">
        <v>3623</v>
      </c>
      <c r="F110" s="78" t="s">
        <v>3376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3375</v>
      </c>
      <c r="B111" s="76" t="s">
        <v>3330</v>
      </c>
      <c r="C111" s="77" t="s">
        <v>3269</v>
      </c>
      <c r="D111" s="77" t="s">
        <v>2973</v>
      </c>
      <c r="E111" s="153" t="s">
        <v>3623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3627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3330</v>
      </c>
      <c r="C112" s="77" t="s">
        <v>3640</v>
      </c>
      <c r="D112" s="77" t="s">
        <v>1924</v>
      </c>
      <c r="E112" s="153" t="s">
        <v>3623</v>
      </c>
      <c r="F112" s="78" t="s">
        <v>3374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3627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3641</v>
      </c>
    </row>
    <row r="113" spans="1:20" ht="14.25">
      <c r="A113" s="76" t="s">
        <v>2842</v>
      </c>
      <c r="B113" s="76" t="s">
        <v>3659</v>
      </c>
      <c r="C113" s="77" t="s">
        <v>3660</v>
      </c>
      <c r="D113" s="77" t="s">
        <v>3297</v>
      </c>
      <c r="E113" s="134" t="s">
        <v>3661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3662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3659</v>
      </c>
      <c r="C114" s="77" t="s">
        <v>2840</v>
      </c>
      <c r="D114" s="77" t="s">
        <v>3297</v>
      </c>
      <c r="E114" s="134" t="s">
        <v>3663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3662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3659</v>
      </c>
      <c r="C115" s="77" t="s">
        <v>2840</v>
      </c>
      <c r="D115" s="77" t="s">
        <v>3297</v>
      </c>
      <c r="E115" s="134" t="s">
        <v>3663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3662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3664</v>
      </c>
      <c r="C116" s="77" t="s">
        <v>3665</v>
      </c>
      <c r="D116" s="77" t="s">
        <v>1528</v>
      </c>
      <c r="E116" s="134" t="s">
        <v>3663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3662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3666</v>
      </c>
      <c r="C117" s="77" t="s">
        <v>54</v>
      </c>
      <c r="D117" s="77" t="s">
        <v>54</v>
      </c>
      <c r="E117" s="134" t="s">
        <v>3661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3667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3666</v>
      </c>
      <c r="C118" s="77" t="s">
        <v>3668</v>
      </c>
      <c r="D118" s="77" t="s">
        <v>3291</v>
      </c>
      <c r="E118" s="134" t="s">
        <v>3663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3669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3670</v>
      </c>
      <c r="B119" s="76" t="s">
        <v>3666</v>
      </c>
      <c r="C119" s="77" t="s">
        <v>64</v>
      </c>
      <c r="D119" s="77" t="s">
        <v>64</v>
      </c>
      <c r="E119" s="134" t="s">
        <v>3663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3669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38</v>
      </c>
      <c r="B120" s="76" t="s">
        <v>3671</v>
      </c>
      <c r="C120" s="77" t="s">
        <v>36</v>
      </c>
      <c r="D120" s="77" t="s">
        <v>36</v>
      </c>
      <c r="E120" s="134" t="s">
        <v>3661</v>
      </c>
      <c r="F120" s="78" t="s">
        <v>57</v>
      </c>
      <c r="G120" s="135">
        <f>4794549.98+13574.39</f>
        <v>4808124.37</v>
      </c>
      <c r="H120" s="135">
        <f>4794549.98+13574.39</f>
        <v>4808124.37</v>
      </c>
      <c r="I120" s="79">
        <v>7.4999999999999997E-2</v>
      </c>
      <c r="J120" s="137">
        <f t="shared" si="32"/>
        <v>360609.32775</v>
      </c>
      <c r="K120" s="136"/>
      <c r="L120" s="137">
        <f t="shared" si="33"/>
        <v>360609.32775</v>
      </c>
      <c r="M120" s="78" t="s">
        <v>3669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4661191.6497636512</v>
      </c>
      <c r="P120" s="157"/>
      <c r="Q120" s="157">
        <f t="shared" si="37"/>
        <v>201581.7052015576</v>
      </c>
      <c r="R120" s="157">
        <f t="shared" si="35"/>
        <v>201581.7052015576</v>
      </c>
      <c r="S120" s="158">
        <f t="shared" si="36"/>
        <v>4.3246817626942873E-2</v>
      </c>
      <c r="T120" s="159" t="s">
        <v>32</v>
      </c>
    </row>
    <row r="121" spans="1:20" ht="14.25">
      <c r="A121" s="76" t="s">
        <v>38</v>
      </c>
      <c r="B121" s="76" t="s">
        <v>3671</v>
      </c>
      <c r="C121" s="77" t="s">
        <v>36</v>
      </c>
      <c r="D121" s="77" t="s">
        <v>36</v>
      </c>
      <c r="E121" s="134" t="s">
        <v>3663</v>
      </c>
      <c r="F121" s="78" t="s">
        <v>40</v>
      </c>
      <c r="G121" s="135">
        <f>24885249.65-718.35</f>
        <v>24884531.299999997</v>
      </c>
      <c r="H121" s="136">
        <v>24885249.649999991</v>
      </c>
      <c r="I121" s="79">
        <v>0.06</v>
      </c>
      <c r="J121" s="137">
        <f t="shared" si="32"/>
        <v>1493114.9789999994</v>
      </c>
      <c r="K121" s="136"/>
      <c r="L121" s="137">
        <f t="shared" si="33"/>
        <v>1493114.9789999994</v>
      </c>
      <c r="M121" s="78" t="s">
        <v>3669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24714215.805063676</v>
      </c>
      <c r="P121" s="157">
        <v>125.73</v>
      </c>
      <c r="Q121" s="157">
        <f t="shared" si="37"/>
        <v>1247924.0415695079</v>
      </c>
      <c r="R121" s="157">
        <f t="shared" si="35"/>
        <v>1247805.4283619607</v>
      </c>
      <c r="S121" s="158">
        <f t="shared" si="36"/>
        <v>5.0489379804893458E-2</v>
      </c>
      <c r="T121" s="159" t="s">
        <v>32</v>
      </c>
    </row>
    <row r="122" spans="1:20" ht="14.25">
      <c r="A122" s="76" t="s">
        <v>38</v>
      </c>
      <c r="B122" s="76" t="s">
        <v>3671</v>
      </c>
      <c r="C122" s="77" t="s">
        <v>36</v>
      </c>
      <c r="D122" s="77" t="s">
        <v>36</v>
      </c>
      <c r="E122" s="134" t="s">
        <v>3663</v>
      </c>
      <c r="F122" s="78" t="s">
        <v>199</v>
      </c>
      <c r="G122" s="136">
        <v>37112.1</v>
      </c>
      <c r="H122" s="136">
        <v>37112.1</v>
      </c>
      <c r="I122" s="79">
        <v>0.06</v>
      </c>
      <c r="J122" s="137">
        <f t="shared" si="32"/>
        <v>2226.7259999999997</v>
      </c>
      <c r="K122" s="136"/>
      <c r="L122" s="137">
        <f t="shared" si="33"/>
        <v>2226.7259999999997</v>
      </c>
      <c r="M122" s="78" t="s">
        <v>3669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2100.6849056603769</v>
      </c>
      <c r="R122" s="157">
        <f t="shared" si="35"/>
        <v>2100.6849056603769</v>
      </c>
      <c r="S122" s="158">
        <f t="shared" si="36"/>
        <v>5.6603773584905648E-2</v>
      </c>
      <c r="T122" s="159" t="s">
        <v>32</v>
      </c>
    </row>
    <row r="123" spans="1:20" ht="14.25">
      <c r="A123" s="76" t="s">
        <v>38</v>
      </c>
      <c r="B123" s="76" t="s">
        <v>3671</v>
      </c>
      <c r="C123" s="77" t="s">
        <v>36</v>
      </c>
      <c r="D123" s="77" t="s">
        <v>36</v>
      </c>
      <c r="E123" s="134" t="s">
        <v>3663</v>
      </c>
      <c r="F123" s="78" t="s">
        <v>331</v>
      </c>
      <c r="G123" s="136">
        <v>606392.83000000007</v>
      </c>
      <c r="H123" s="136">
        <v>606392.83000000007</v>
      </c>
      <c r="I123" s="79">
        <v>7.4999999999999997E-2</v>
      </c>
      <c r="J123" s="137">
        <f t="shared" si="32"/>
        <v>45479.462250000004</v>
      </c>
      <c r="K123" s="136"/>
      <c r="L123" s="137">
        <f t="shared" si="33"/>
        <v>45479.462250000004</v>
      </c>
      <c r="M123" s="78" t="s">
        <v>3669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605792.83000000007</v>
      </c>
      <c r="P123" s="157"/>
      <c r="Q123" s="157">
        <f t="shared" si="37"/>
        <v>42339.115330188681</v>
      </c>
      <c r="R123" s="157">
        <f t="shared" si="35"/>
        <v>42339.115330188681</v>
      </c>
      <c r="S123" s="158">
        <f t="shared" si="36"/>
        <v>6.9890420014031326E-2</v>
      </c>
      <c r="T123" s="159" t="s">
        <v>32</v>
      </c>
    </row>
    <row r="124" spans="1:20" ht="14.25">
      <c r="A124" s="76" t="s">
        <v>49</v>
      </c>
      <c r="B124" s="76" t="s">
        <v>3672</v>
      </c>
      <c r="C124" s="77" t="s">
        <v>3673</v>
      </c>
      <c r="D124" s="77" t="s">
        <v>3293</v>
      </c>
      <c r="E124" s="134" t="s">
        <v>3663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3674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3672</v>
      </c>
      <c r="C125" s="77" t="s">
        <v>47</v>
      </c>
      <c r="D125" s="77" t="s">
        <v>3293</v>
      </c>
      <c r="E125" s="134" t="s">
        <v>3663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3662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19546904.369546194</v>
      </c>
      <c r="P125" s="157">
        <v>483.19400000000002</v>
      </c>
      <c r="Q125" s="157">
        <f t="shared" si="38"/>
        <v>810110.58083602821</v>
      </c>
      <c r="R125" s="157">
        <f t="shared" si="35"/>
        <v>809654.7374398018</v>
      </c>
      <c r="S125" s="158">
        <f t="shared" si="36"/>
        <v>4.1421123372416588E-2</v>
      </c>
      <c r="T125" s="159" t="s">
        <v>32</v>
      </c>
    </row>
    <row r="126" spans="1:20" ht="14.25">
      <c r="A126" s="76" t="s">
        <v>62</v>
      </c>
      <c r="B126" s="76" t="s">
        <v>3675</v>
      </c>
      <c r="C126" s="77" t="s">
        <v>60</v>
      </c>
      <c r="D126" s="77" t="s">
        <v>60</v>
      </c>
      <c r="E126" s="134" t="s">
        <v>3663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3676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4500</v>
      </c>
      <c r="B127" s="1" t="s">
        <v>61</v>
      </c>
      <c r="C127" s="1" t="s">
        <v>4499</v>
      </c>
      <c r="D127" s="1" t="s">
        <v>60</v>
      </c>
      <c r="E127" s="134" t="s">
        <v>3663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3329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3677</v>
      </c>
      <c r="C128" s="77" t="s">
        <v>2961</v>
      </c>
      <c r="D128" s="77" t="s">
        <v>2961</v>
      </c>
      <c r="E128" s="134" t="s">
        <v>3663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3678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3666</v>
      </c>
      <c r="C129" s="77" t="s">
        <v>3679</v>
      </c>
      <c r="D129" s="77" t="s">
        <v>3294</v>
      </c>
      <c r="E129" s="134" t="s">
        <v>3663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3669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3666</v>
      </c>
      <c r="C130" s="77" t="s">
        <v>911</v>
      </c>
      <c r="D130" s="77" t="s">
        <v>911</v>
      </c>
      <c r="E130" s="134" t="s">
        <v>3661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3669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3680</v>
      </c>
      <c r="C131" s="77" t="s">
        <v>3681</v>
      </c>
      <c r="D131" s="77" t="s">
        <v>3295</v>
      </c>
      <c r="E131" s="134" t="s">
        <v>3663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3669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4.25">
      <c r="A132" s="76" t="s">
        <v>1998</v>
      </c>
      <c r="B132" s="76" t="s">
        <v>3680</v>
      </c>
      <c r="C132" s="77" t="s">
        <v>1996</v>
      </c>
      <c r="D132" s="77" t="s">
        <v>3295</v>
      </c>
      <c r="E132" s="134" t="s">
        <v>3663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3669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4.25">
      <c r="A133" s="76" t="s">
        <v>1998</v>
      </c>
      <c r="B133" s="76" t="s">
        <v>3680</v>
      </c>
      <c r="C133" s="77" t="s">
        <v>1996</v>
      </c>
      <c r="D133" s="77" t="s">
        <v>3295</v>
      </c>
      <c r="E133" s="134" t="s">
        <v>3663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3669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3346</v>
      </c>
      <c r="B134" s="76" t="s">
        <v>3666</v>
      </c>
      <c r="C134" s="77" t="s">
        <v>3716</v>
      </c>
      <c r="D134" s="77" t="s">
        <v>2041</v>
      </c>
      <c r="E134" s="134" t="s">
        <v>3663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3682</v>
      </c>
      <c r="N134" s="80" t="s">
        <v>3683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3717</v>
      </c>
    </row>
    <row r="135" spans="1:20" ht="14.25">
      <c r="A135" s="76" t="s">
        <v>3346</v>
      </c>
      <c r="B135" s="76" t="s">
        <v>3666</v>
      </c>
      <c r="C135" s="77" t="s">
        <v>2041</v>
      </c>
      <c r="D135" s="77" t="s">
        <v>2041</v>
      </c>
      <c r="E135" s="134" t="s">
        <v>3663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3682</v>
      </c>
      <c r="N135" s="80" t="s">
        <v>3683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3717</v>
      </c>
    </row>
    <row r="136" spans="1:20" ht="14.25">
      <c r="A136" s="76" t="s">
        <v>3180</v>
      </c>
      <c r="B136" s="76" t="s">
        <v>3666</v>
      </c>
      <c r="C136" s="77" t="s">
        <v>3684</v>
      </c>
      <c r="D136" s="77" t="s">
        <v>273</v>
      </c>
      <c r="E136" s="134" t="s">
        <v>3663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3669</v>
      </c>
      <c r="N136" s="80" t="s">
        <v>3306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3666</v>
      </c>
      <c r="C137" s="77" t="s">
        <v>3179</v>
      </c>
      <c r="D137" s="77" t="s">
        <v>273</v>
      </c>
      <c r="E137" s="134" t="s">
        <v>3663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3669</v>
      </c>
      <c r="N137" s="80" t="s">
        <v>3306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3666</v>
      </c>
      <c r="C138" s="77" t="s">
        <v>3181</v>
      </c>
      <c r="D138" s="77" t="s">
        <v>273</v>
      </c>
      <c r="E138" s="134" t="s">
        <v>3663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3669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3666</v>
      </c>
      <c r="C139" s="77" t="s">
        <v>3181</v>
      </c>
      <c r="D139" s="77" t="s">
        <v>273</v>
      </c>
      <c r="E139" s="134" t="s">
        <v>3663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3669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3348</v>
      </c>
      <c r="B140" s="76" t="s">
        <v>3680</v>
      </c>
      <c r="C140" s="77" t="s">
        <v>3685</v>
      </c>
      <c r="D140" s="77" t="s">
        <v>3307</v>
      </c>
      <c r="E140" s="134" t="s">
        <v>3663</v>
      </c>
      <c r="F140" s="78" t="s">
        <v>3686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3678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3348</v>
      </c>
      <c r="B141" s="76" t="s">
        <v>3680</v>
      </c>
      <c r="C141" s="77" t="s">
        <v>3149</v>
      </c>
      <c r="D141" s="77" t="s">
        <v>3307</v>
      </c>
      <c r="E141" s="134" t="s">
        <v>3663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3687</v>
      </c>
      <c r="N141" s="80" t="s">
        <v>3688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3348</v>
      </c>
      <c r="B142" s="76" t="s">
        <v>3680</v>
      </c>
      <c r="C142" s="77" t="s">
        <v>3149</v>
      </c>
      <c r="D142" s="77" t="s">
        <v>3307</v>
      </c>
      <c r="E142" s="134" t="s">
        <v>3663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3678</v>
      </c>
      <c r="N142" s="80" t="s">
        <v>3689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3680</v>
      </c>
      <c r="C143" s="77" t="s">
        <v>3690</v>
      </c>
      <c r="D143" s="77" t="s">
        <v>3690</v>
      </c>
      <c r="E143" s="134" t="s">
        <v>3663</v>
      </c>
      <c r="F143" s="78" t="s">
        <v>3691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3678</v>
      </c>
      <c r="N143" s="80" t="s">
        <v>3692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3717</v>
      </c>
    </row>
    <row r="144" spans="1:20" ht="14.25">
      <c r="A144" s="76" t="s">
        <v>4473</v>
      </c>
      <c r="B144" s="76" t="s">
        <v>3680</v>
      </c>
      <c r="C144" s="77" t="s">
        <v>3295</v>
      </c>
      <c r="D144" s="77" t="s">
        <v>3295</v>
      </c>
      <c r="E144" s="134" t="s">
        <v>3661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3669</v>
      </c>
      <c r="N144" s="80" t="s">
        <v>3693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3718</v>
      </c>
    </row>
    <row r="145" spans="1:20" ht="14.25">
      <c r="A145" s="76" t="s">
        <v>49</v>
      </c>
      <c r="B145" s="76" t="s">
        <v>3672</v>
      </c>
      <c r="C145" s="77" t="s">
        <v>3293</v>
      </c>
      <c r="D145" s="77" t="s">
        <v>3293</v>
      </c>
      <c r="E145" s="134" t="s">
        <v>3663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3682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3368</v>
      </c>
      <c r="B146" s="76" t="s">
        <v>3666</v>
      </c>
      <c r="C146" s="77" t="s">
        <v>2321</v>
      </c>
      <c r="D146" s="77" t="s">
        <v>2321</v>
      </c>
      <c r="E146" s="134" t="s">
        <v>3663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3682</v>
      </c>
      <c r="N146" s="80" t="s">
        <v>3694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3695</v>
      </c>
      <c r="C147" s="77" t="s">
        <v>3696</v>
      </c>
      <c r="D147" s="77" t="s">
        <v>1528</v>
      </c>
      <c r="E147" s="134" t="s">
        <v>3663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3682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3719</v>
      </c>
    </row>
    <row r="148" spans="1:20" ht="14.25">
      <c r="A148" s="76" t="s">
        <v>3186</v>
      </c>
      <c r="B148" s="76" t="s">
        <v>3666</v>
      </c>
      <c r="C148" s="77" t="s">
        <v>3697</v>
      </c>
      <c r="D148" s="77" t="s">
        <v>161</v>
      </c>
      <c r="E148" s="134" t="s">
        <v>3663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3669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3334</v>
      </c>
      <c r="B149" s="76" t="s">
        <v>3671</v>
      </c>
      <c r="C149" s="77" t="s">
        <v>36</v>
      </c>
      <c r="D149" s="77" t="s">
        <v>36</v>
      </c>
      <c r="E149" s="134" t="s">
        <v>3661</v>
      </c>
      <c r="F149" s="78" t="s">
        <v>3352</v>
      </c>
      <c r="G149" s="136">
        <v>70014.399999999994</v>
      </c>
      <c r="H149" s="136">
        <v>70014.399999999994</v>
      </c>
      <c r="I149" s="79">
        <v>0.06</v>
      </c>
      <c r="J149" s="137">
        <f t="shared" si="40"/>
        <v>4200.8639999999996</v>
      </c>
      <c r="K149" s="136">
        <v>0</v>
      </c>
      <c r="L149" s="137">
        <f t="shared" si="42"/>
        <v>4200.8639999999996</v>
      </c>
      <c r="M149" s="78" t="s">
        <v>3669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3963.0792452830183</v>
      </c>
      <c r="R149" s="157">
        <f t="shared" si="35"/>
        <v>3963.0792452830183</v>
      </c>
      <c r="S149" s="158">
        <f t="shared" si="36"/>
        <v>5.6603773584905655E-2</v>
      </c>
      <c r="T149" s="159" t="s">
        <v>32</v>
      </c>
    </row>
    <row r="150" spans="1:20" ht="14.25">
      <c r="A150" s="76" t="s">
        <v>3334</v>
      </c>
      <c r="B150" s="76" t="s">
        <v>3671</v>
      </c>
      <c r="C150" s="77" t="s">
        <v>36</v>
      </c>
      <c r="D150" s="77" t="s">
        <v>36</v>
      </c>
      <c r="E150" s="134" t="s">
        <v>3663</v>
      </c>
      <c r="F150" s="78" t="s">
        <v>3353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3678</v>
      </c>
      <c r="N150" s="80" t="s">
        <v>3354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3334</v>
      </c>
      <c r="B151" s="76" t="s">
        <v>3671</v>
      </c>
      <c r="C151" s="77" t="s">
        <v>36</v>
      </c>
      <c r="D151" s="77" t="s">
        <v>36</v>
      </c>
      <c r="E151" s="134" t="s">
        <v>3663</v>
      </c>
      <c r="F151" s="78" t="s">
        <v>3095</v>
      </c>
      <c r="G151" s="136">
        <v>27050</v>
      </c>
      <c r="H151" s="136">
        <v>27050</v>
      </c>
      <c r="I151" s="79">
        <v>0.06</v>
      </c>
      <c r="J151" s="137">
        <f t="shared" si="40"/>
        <v>1623</v>
      </c>
      <c r="K151" s="136">
        <v>0</v>
      </c>
      <c r="L151" s="137">
        <f t="shared" si="42"/>
        <v>1623</v>
      </c>
      <c r="M151" s="78" t="s">
        <v>3669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1531.132075471698</v>
      </c>
      <c r="R151" s="157">
        <f t="shared" si="35"/>
        <v>1531.132075471698</v>
      </c>
      <c r="S151" s="158">
        <f t="shared" si="36"/>
        <v>5.6603773584905655E-2</v>
      </c>
      <c r="T151" s="159" t="s">
        <v>32</v>
      </c>
    </row>
    <row r="152" spans="1:20" ht="14.25">
      <c r="A152" s="76" t="s">
        <v>3698</v>
      </c>
      <c r="B152" s="76" t="s">
        <v>3666</v>
      </c>
      <c r="C152" s="77" t="s">
        <v>3699</v>
      </c>
      <c r="D152" s="77" t="s">
        <v>3699</v>
      </c>
      <c r="E152" s="134" t="s">
        <v>3663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3678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3718</v>
      </c>
    </row>
    <row r="153" spans="1:20" ht="14.25">
      <c r="A153" s="76" t="s">
        <v>3099</v>
      </c>
      <c r="B153" s="76" t="s">
        <v>3666</v>
      </c>
      <c r="C153" s="77" t="s">
        <v>3098</v>
      </c>
      <c r="D153" s="77" t="s">
        <v>3098</v>
      </c>
      <c r="E153" s="134" t="s">
        <v>3663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3687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3700</v>
      </c>
      <c r="B154" s="76" t="s">
        <v>3666</v>
      </c>
      <c r="C154" s="77" t="s">
        <v>3299</v>
      </c>
      <c r="D154" s="77" t="s">
        <v>3299</v>
      </c>
      <c r="E154" s="134" t="s">
        <v>3661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3678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3717</v>
      </c>
    </row>
    <row r="155" spans="1:20" ht="14.25">
      <c r="A155" s="76" t="s">
        <v>3701</v>
      </c>
      <c r="B155" s="76" t="s">
        <v>3666</v>
      </c>
      <c r="C155" s="77" t="s">
        <v>3702</v>
      </c>
      <c r="D155" s="77" t="s">
        <v>3702</v>
      </c>
      <c r="E155" s="134" t="s">
        <v>3663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3678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3675</v>
      </c>
      <c r="C156" s="77" t="s">
        <v>3703</v>
      </c>
      <c r="D156" s="77" t="s">
        <v>3703</v>
      </c>
      <c r="E156" s="134" t="s">
        <v>3661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3682</v>
      </c>
      <c r="N156" s="80" t="s">
        <v>3704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3357</v>
      </c>
      <c r="B157" s="76" t="s">
        <v>3666</v>
      </c>
      <c r="C157" s="77" t="s">
        <v>3720</v>
      </c>
      <c r="D157" s="77" t="s">
        <v>3301</v>
      </c>
      <c r="E157" s="134" t="s">
        <v>3663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3678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3721</v>
      </c>
    </row>
    <row r="158" spans="1:20" ht="14.25">
      <c r="A158" s="76" t="s">
        <v>3357</v>
      </c>
      <c r="B158" s="76" t="s">
        <v>3666</v>
      </c>
      <c r="C158" s="77" t="s">
        <v>3301</v>
      </c>
      <c r="D158" s="77" t="s">
        <v>3301</v>
      </c>
      <c r="E158" s="134" t="s">
        <v>3663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3678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3721</v>
      </c>
    </row>
    <row r="159" spans="1:20" ht="14.25">
      <c r="A159" s="76" t="s">
        <v>3705</v>
      </c>
      <c r="B159" s="76" t="s">
        <v>3666</v>
      </c>
      <c r="C159" s="77" t="s">
        <v>3706</v>
      </c>
      <c r="D159" s="77" t="s">
        <v>3707</v>
      </c>
      <c r="E159" s="134" t="s">
        <v>3663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3678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3708</v>
      </c>
      <c r="B160" s="76" t="s">
        <v>3666</v>
      </c>
      <c r="C160" s="77" t="s">
        <v>3303</v>
      </c>
      <c r="D160" s="77" t="s">
        <v>3303</v>
      </c>
      <c r="E160" s="134" t="s">
        <v>3663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3678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3718</v>
      </c>
    </row>
    <row r="161" spans="1:20" ht="14.25">
      <c r="A161" s="76" t="s">
        <v>3709</v>
      </c>
      <c r="B161" s="76" t="s">
        <v>3666</v>
      </c>
      <c r="C161" s="77" t="s">
        <v>3303</v>
      </c>
      <c r="D161" s="77" t="s">
        <v>3303</v>
      </c>
      <c r="E161" s="134" t="s">
        <v>3663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3678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3717</v>
      </c>
    </row>
    <row r="162" spans="1:20" ht="14.25">
      <c r="A162" s="76" t="s">
        <v>3710</v>
      </c>
      <c r="B162" s="76" t="s">
        <v>3666</v>
      </c>
      <c r="C162" s="77" t="s">
        <v>3303</v>
      </c>
      <c r="D162" s="77" t="s">
        <v>3303</v>
      </c>
      <c r="E162" s="134" t="s">
        <v>3663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3678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3722</v>
      </c>
    </row>
    <row r="163" spans="1:20" ht="14.25">
      <c r="A163" s="76" t="s">
        <v>2842</v>
      </c>
      <c r="B163" s="138" t="s">
        <v>3659</v>
      </c>
      <c r="C163" s="77" t="s">
        <v>3297</v>
      </c>
      <c r="D163" s="77" t="s">
        <v>3297</v>
      </c>
      <c r="E163" s="134" t="s">
        <v>3663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3682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3717</v>
      </c>
    </row>
    <row r="164" spans="1:20" ht="14.25">
      <c r="A164" s="76" t="s">
        <v>2842</v>
      </c>
      <c r="B164" s="76" t="s">
        <v>3659</v>
      </c>
      <c r="C164" s="77" t="s">
        <v>3297</v>
      </c>
      <c r="D164" s="77" t="s">
        <v>3297</v>
      </c>
      <c r="E164" s="134" t="s">
        <v>3663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3711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3718</v>
      </c>
    </row>
    <row r="165" spans="1:20" ht="14.25">
      <c r="A165" s="76" t="s">
        <v>2842</v>
      </c>
      <c r="B165" s="76" t="s">
        <v>3659</v>
      </c>
      <c r="C165" s="77" t="s">
        <v>3297</v>
      </c>
      <c r="D165" s="77" t="s">
        <v>3297</v>
      </c>
      <c r="E165" s="134" t="s">
        <v>3663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3678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3718</v>
      </c>
    </row>
    <row r="166" spans="1:20" ht="14.25">
      <c r="A166" s="76" t="s">
        <v>3712</v>
      </c>
      <c r="B166" s="76" t="s">
        <v>3666</v>
      </c>
      <c r="C166" s="77" t="s">
        <v>3713</v>
      </c>
      <c r="D166" s="77" t="s">
        <v>2973</v>
      </c>
      <c r="E166" s="134" t="s">
        <v>3663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3678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3714</v>
      </c>
      <c r="B167" s="76" t="s">
        <v>3666</v>
      </c>
      <c r="C167" s="77" t="s">
        <v>3715</v>
      </c>
      <c r="D167" s="77" t="s">
        <v>2973</v>
      </c>
      <c r="E167" s="134" t="s">
        <v>3663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3678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3714</v>
      </c>
      <c r="B168" s="76" t="s">
        <v>3666</v>
      </c>
      <c r="C168" s="77" t="s">
        <v>3715</v>
      </c>
      <c r="D168" s="77" t="s">
        <v>2973</v>
      </c>
      <c r="E168" s="134" t="s">
        <v>3663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3678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3295</v>
      </c>
      <c r="E169" s="153" t="s">
        <v>3289</v>
      </c>
      <c r="F169" s="2" t="s">
        <v>4491</v>
      </c>
      <c r="G169" s="3">
        <v>563605.17000000004</v>
      </c>
      <c r="H169" s="3">
        <v>563605.17000000004</v>
      </c>
      <c r="I169" s="79">
        <v>0.08</v>
      </c>
      <c r="J169" s="5">
        <f t="shared" ref="J169:J171" si="48">H169*I169</f>
        <v>45088.413600000007</v>
      </c>
      <c r="K169" s="3"/>
      <c r="L169" s="5">
        <f t="shared" ref="L169:L171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3343</v>
      </c>
      <c r="C170" s="77" t="s">
        <v>3344</v>
      </c>
      <c r="D170" s="77" t="s">
        <v>3295</v>
      </c>
      <c r="E170" s="153" t="s">
        <v>3623</v>
      </c>
      <c r="F170" s="2" t="s">
        <v>4491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3322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3343</v>
      </c>
      <c r="C171" s="77" t="s">
        <v>3344</v>
      </c>
      <c r="D171" s="77" t="s">
        <v>3295</v>
      </c>
      <c r="E171" s="134" t="s">
        <v>3661</v>
      </c>
      <c r="F171" s="2" t="s">
        <v>4491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3322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" si="50">Q171-(P171/1.06)</f>
        <v>9937.3202983881529</v>
      </c>
      <c r="S171" s="158">
        <f t="shared" ref="S171" si="51">R171/O171</f>
        <v>4.8544156631010749E-2</v>
      </c>
      <c r="T171" s="159" t="s">
        <v>32</v>
      </c>
    </row>
    <row r="172" spans="1:20">
      <c r="H172" s="160"/>
    </row>
  </sheetData>
  <autoFilter ref="A1:T17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2020-04-09T02:48:37Z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