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客户表!$A$1:$AI$7475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AA4678" i="1" l="1"/>
  <c r="W4678" i="1"/>
  <c r="AA7047" i="1"/>
  <c r="AA7046" i="1"/>
  <c r="AA2245" i="1"/>
  <c r="W7047" i="1"/>
  <c r="W2245" i="1"/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2231" i="1" l="1"/>
  <c r="AA2231" i="1"/>
  <c r="W7467" i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Z2245" i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Z2354" i="1" s="1"/>
  <c r="W2355" i="1"/>
  <c r="W2356" i="1"/>
  <c r="W2357" i="1"/>
  <c r="W2358" i="1"/>
  <c r="Z2358" i="1" s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Z2370" i="1" s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Z2390" i="1" s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AA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AA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Z2717" i="1" s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Z2805" i="1" s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Z2867" i="1" s="1"/>
  <c r="W2868" i="1"/>
  <c r="W2869" i="1"/>
  <c r="Z2869" i="1" s="1"/>
  <c r="W2870" i="1"/>
  <c r="W2874" i="1"/>
  <c r="Z2874" i="1" s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Z2889" i="1" s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Z2898" i="1" s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Z2910" i="1" s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Z2922" i="1" s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Z2963" i="1" s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Z2971" i="1" s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AA2987" i="1" s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AA3055" i="1" s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AA3079" i="1" s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Z3103" i="1" s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W3232" i="1"/>
  <c r="W3233" i="1"/>
  <c r="Z3233" i="1" s="1"/>
  <c r="W3234" i="1"/>
  <c r="Z3234" i="1" s="1"/>
  <c r="W3235" i="1"/>
  <c r="Z3235" i="1" s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AA3243" i="1" s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Z3345" i="1" s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AA3417" i="1" s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AA3473" i="1" s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Z3546" i="1" s="1"/>
  <c r="W3547" i="1"/>
  <c r="W3548" i="1"/>
  <c r="Z3548" i="1" s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Z3570" i="1" s="1"/>
  <c r="W3571" i="1"/>
  <c r="W3572" i="1"/>
  <c r="W3573" i="1"/>
  <c r="Z3573" i="1" s="1"/>
  <c r="W3574" i="1"/>
  <c r="Z3574" i="1" s="1"/>
  <c r="W3575" i="1"/>
  <c r="W3576" i="1"/>
  <c r="W3577" i="1"/>
  <c r="W3579" i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AA3719" i="1" s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Z3747" i="1" s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Z3785" i="1" s="1"/>
  <c r="W3786" i="1"/>
  <c r="Z3786" i="1" s="1"/>
  <c r="W3787" i="1"/>
  <c r="AA3787" i="1" s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AA3836" i="1" s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AA3856" i="1" s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AA3866" i="1" s="1"/>
  <c r="W3867" i="1"/>
  <c r="O78" i="2" s="1"/>
  <c r="W3868" i="1"/>
  <c r="W3869" i="1"/>
  <c r="AA3869" i="1" s="1"/>
  <c r="W3870" i="1"/>
  <c r="AA3870" i="1" s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Z3890" i="1" s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Z3924" i="1" s="1"/>
  <c r="W3925" i="1"/>
  <c r="Z3925" i="1" s="1"/>
  <c r="W3926" i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AA3994" i="1" s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AA4258" i="1" s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AA4270" i="1" s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AA4278" i="1" s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Z4514" i="1" s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AA4659" i="1" s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Z4678" i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Z4975" i="1" s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Z5041" i="1" s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Z5154" i="1" s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Z5165" i="1" s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Z5209" i="1" s="1"/>
  <c r="W5210" i="1"/>
  <c r="Z5210" i="1" s="1"/>
  <c r="W5211" i="1"/>
  <c r="Z5211" i="1" s="1"/>
  <c r="W5212" i="1"/>
  <c r="AA5212" i="1" s="1"/>
  <c r="W5213" i="1"/>
  <c r="Z5213" i="1" s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Z5229" i="1" s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Z5253" i="1" s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Z5261" i="1" s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Z5273" i="1" s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Z5329" i="1" s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Z5349" i="1" s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Z5409" i="1" s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Z5425" i="1" s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Z5437" i="1" s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Z5461" i="1" s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Z5497" i="1" s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Z5525" i="1" s="1"/>
  <c r="W5526" i="1"/>
  <c r="Z5526" i="1" s="1"/>
  <c r="W5527" i="1"/>
  <c r="Z5527" i="1" s="1"/>
  <c r="W5528" i="1"/>
  <c r="W5529" i="1"/>
  <c r="Z5529" i="1" s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Z5573" i="1" s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Z5589" i="1" s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W5608" i="1"/>
  <c r="Z5608" i="1" s="1"/>
  <c r="W5609" i="1"/>
  <c r="Z5609" i="1" s="1"/>
  <c r="W5610" i="1"/>
  <c r="AA5610" i="1" s="1"/>
  <c r="W5611" i="1"/>
  <c r="Z5611" i="1" s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Z5651" i="1" s="1"/>
  <c r="W5652" i="1"/>
  <c r="Z5652" i="1" s="1"/>
  <c r="W5653" i="1"/>
  <c r="AA5653" i="1" s="1"/>
  <c r="W5654" i="1"/>
  <c r="W5655" i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AA5687" i="1" s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AA5719" i="1" s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AA5731" i="1" s="1"/>
  <c r="W5732" i="1"/>
  <c r="Z5732" i="1" s="1"/>
  <c r="W5733" i="1"/>
  <c r="AA5733" i="1" s="1"/>
  <c r="W5734" i="1"/>
  <c r="W5735" i="1"/>
  <c r="AA5735" i="1" s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Z5743" i="1" s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AA5759" i="1" s="1"/>
  <c r="W5760" i="1"/>
  <c r="Z5760" i="1" s="1"/>
  <c r="W5761" i="1"/>
  <c r="Z5761" i="1" s="1"/>
  <c r="W5762" i="1"/>
  <c r="W5763" i="1"/>
  <c r="AA5763" i="1" s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AA5775" i="1" s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W5784" i="1"/>
  <c r="Z5784" i="1" s="1"/>
  <c r="W5785" i="1"/>
  <c r="W5786" i="1"/>
  <c r="W5787" i="1"/>
  <c r="W5788" i="1"/>
  <c r="Z5788" i="1" s="1"/>
  <c r="W5789" i="1"/>
  <c r="AA5789" i="1" s="1"/>
  <c r="W5790" i="1"/>
  <c r="W5791" i="1"/>
  <c r="AA5791" i="1" s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AA5801" i="1" s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AA5811" i="1" s="1"/>
  <c r="W5812" i="1"/>
  <c r="W5813" i="1"/>
  <c r="AA5813" i="1" s="1"/>
  <c r="W5814" i="1"/>
  <c r="W5815" i="1"/>
  <c r="Z5815" i="1" s="1"/>
  <c r="W5816" i="1"/>
  <c r="W5817" i="1"/>
  <c r="W5818" i="1"/>
  <c r="W5819" i="1"/>
  <c r="W5820" i="1"/>
  <c r="Z5820" i="1" s="1"/>
  <c r="W5821" i="1"/>
  <c r="W5822" i="1"/>
  <c r="W5823" i="1"/>
  <c r="Z5823" i="1" s="1"/>
  <c r="U5824" i="1"/>
  <c r="W5824" i="1" s="1"/>
  <c r="W5825" i="1"/>
  <c r="W5826" i="1"/>
  <c r="W5827" i="1"/>
  <c r="W5828" i="1"/>
  <c r="W5829" i="1"/>
  <c r="AA5829" i="1" s="1"/>
  <c r="W5830" i="1"/>
  <c r="W5831" i="1"/>
  <c r="W5832" i="1"/>
  <c r="Z5832" i="1" s="1"/>
  <c r="W5833" i="1"/>
  <c r="W5834" i="1"/>
  <c r="W5835" i="1"/>
  <c r="Z5835" i="1" s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Z5851" i="1" s="1"/>
  <c r="W5852" i="1"/>
  <c r="AA5852" i="1" s="1"/>
  <c r="W5853" i="1"/>
  <c r="AA5853" i="1" s="1"/>
  <c r="W5854" i="1"/>
  <c r="W5855" i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Z5863" i="1" s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W5872" i="1"/>
  <c r="AA5872" i="1" s="1"/>
  <c r="W5873" i="1"/>
  <c r="Z5873" i="1" s="1"/>
  <c r="W5874" i="1"/>
  <c r="W5875" i="1"/>
  <c r="AA5875" i="1" s="1"/>
  <c r="W5876" i="1"/>
  <c r="W5877" i="1"/>
  <c r="W5878" i="1"/>
  <c r="W5879" i="1"/>
  <c r="W5881" i="1"/>
  <c r="W5882" i="1"/>
  <c r="Z5882" i="1" s="1"/>
  <c r="W5883" i="1"/>
  <c r="W5884" i="1"/>
  <c r="Z5884" i="1" s="1"/>
  <c r="W5885" i="1"/>
  <c r="W5886" i="1"/>
  <c r="AA5886" i="1" s="1"/>
  <c r="W5887" i="1"/>
  <c r="W5888" i="1"/>
  <c r="AA5888" i="1" s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Z5929" i="1" s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AA5965" i="1" s="1"/>
  <c r="W5966" i="1"/>
  <c r="Z5966" i="1" s="1"/>
  <c r="W5967" i="1"/>
  <c r="Z5967" i="1" s="1"/>
  <c r="W5968" i="1"/>
  <c r="W5969" i="1"/>
  <c r="W5970" i="1"/>
  <c r="W5971" i="1"/>
  <c r="Z5971" i="1" s="1"/>
  <c r="W5972" i="1"/>
  <c r="W5973" i="1"/>
  <c r="AA5973" i="1" s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AA5981" i="1" s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Z6018" i="1" s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AA6098" i="1" s="1"/>
  <c r="W6099" i="1"/>
  <c r="W6100" i="1"/>
  <c r="Z6100" i="1" s="1"/>
  <c r="W6101" i="1"/>
  <c r="W6102" i="1"/>
  <c r="AA6102" i="1" s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W6154" i="1"/>
  <c r="Y6154" i="1" s="1"/>
  <c r="W6155" i="1"/>
  <c r="W6156" i="1"/>
  <c r="W6157" i="1"/>
  <c r="AA6157" i="1" s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AA6181" i="1" s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Z6193" i="1" s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W6270" i="1"/>
  <c r="Z6270" i="1" s="1"/>
  <c r="W6271" i="1"/>
  <c r="Z6271" i="1" s="1"/>
  <c r="W6272" i="1"/>
  <c r="W6273" i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8" i="1"/>
  <c r="Z169" i="1"/>
  <c r="Z170" i="1"/>
  <c r="Z172" i="1"/>
  <c r="Z173" i="1"/>
  <c r="Z174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80" i="1"/>
  <c r="Z292" i="1"/>
  <c r="Z293" i="1"/>
  <c r="Z294" i="1"/>
  <c r="Z295" i="1"/>
  <c r="Z296" i="1"/>
  <c r="Z297" i="1"/>
  <c r="Z298" i="1"/>
  <c r="Z300" i="1"/>
  <c r="Z301" i="1"/>
  <c r="Z302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6" i="1"/>
  <c r="Z417" i="1"/>
  <c r="Z418" i="1"/>
  <c r="Z420" i="1"/>
  <c r="Z421" i="1"/>
  <c r="Z422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8" i="1"/>
  <c r="Z569" i="1"/>
  <c r="Z570" i="1"/>
  <c r="Z572" i="1"/>
  <c r="Z573" i="1"/>
  <c r="Z574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2" i="1"/>
  <c r="Z793" i="1"/>
  <c r="Z794" i="1"/>
  <c r="Z796" i="1"/>
  <c r="Z797" i="1"/>
  <c r="Z798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6" i="1"/>
  <c r="Z937" i="1"/>
  <c r="Z938" i="1"/>
  <c r="Z940" i="1"/>
  <c r="Z941" i="1"/>
  <c r="Z942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5" i="1"/>
  <c r="Z2356" i="1"/>
  <c r="Z2357" i="1"/>
  <c r="Z2359" i="1"/>
  <c r="Z2360" i="1"/>
  <c r="Z2363" i="1"/>
  <c r="Z2364" i="1"/>
  <c r="Z2367" i="1"/>
  <c r="Z2368" i="1"/>
  <c r="Z2371" i="1"/>
  <c r="Z2372" i="1"/>
  <c r="Z2375" i="1"/>
  <c r="Z2376" i="1"/>
  <c r="Z2379" i="1"/>
  <c r="Z2380" i="1"/>
  <c r="Z2383" i="1"/>
  <c r="Z2384" i="1"/>
  <c r="Z2387" i="1"/>
  <c r="Z2388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8" i="1"/>
  <c r="Z2429" i="1"/>
  <c r="Z2433" i="1"/>
  <c r="Z2437" i="1"/>
  <c r="Z2440" i="1"/>
  <c r="Z2441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4" i="1"/>
  <c r="Z2485" i="1"/>
  <c r="Z2488" i="1"/>
  <c r="Z2489" i="1"/>
  <c r="Z2492" i="1"/>
  <c r="Z2493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8" i="1"/>
  <c r="Z2569" i="1"/>
  <c r="Z2572" i="1"/>
  <c r="Z2574" i="1"/>
  <c r="Z2577" i="1"/>
  <c r="Z2578" i="1"/>
  <c r="Z2581" i="1"/>
  <c r="Z2582" i="1"/>
  <c r="Z2586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4" i="1"/>
  <c r="Z2695" i="1"/>
  <c r="Z2698" i="1"/>
  <c r="Z2699" i="1"/>
  <c r="Z2702" i="1"/>
  <c r="Z2703" i="1"/>
  <c r="Z2706" i="1"/>
  <c r="Z2707" i="1"/>
  <c r="Z2710" i="1"/>
  <c r="Z2711" i="1"/>
  <c r="Z2714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8" i="1"/>
  <c r="Z2872" i="1"/>
  <c r="Z2873" i="1"/>
  <c r="Z2875" i="1"/>
  <c r="Z2876" i="1"/>
  <c r="Z2880" i="1"/>
  <c r="Z2881" i="1"/>
  <c r="Z2882" i="1"/>
  <c r="Z2883" i="1"/>
  <c r="Z2884" i="1"/>
  <c r="Z2885" i="1"/>
  <c r="Z2886" i="1"/>
  <c r="Z2888" i="1"/>
  <c r="Z2890" i="1"/>
  <c r="Z2895" i="1"/>
  <c r="Z2896" i="1"/>
  <c r="Z2899" i="1"/>
  <c r="Z2900" i="1"/>
  <c r="Z2903" i="1"/>
  <c r="Z2904" i="1"/>
  <c r="Z2907" i="1"/>
  <c r="Z2911" i="1"/>
  <c r="Z2912" i="1"/>
  <c r="Z2915" i="1"/>
  <c r="Z2916" i="1"/>
  <c r="Z2919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4" i="1"/>
  <c r="Z2965" i="1"/>
  <c r="Z2968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7" i="1"/>
  <c r="Z3551" i="1"/>
  <c r="Z3555" i="1"/>
  <c r="Z3556" i="1"/>
  <c r="Z3559" i="1"/>
  <c r="Z3563" i="1"/>
  <c r="Z3567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6" i="1"/>
  <c r="Z4456" i="1"/>
  <c r="Z4460" i="1"/>
  <c r="Z4492" i="1"/>
  <c r="Z4500" i="1"/>
  <c r="Z4508" i="1"/>
  <c r="Z4512" i="1"/>
  <c r="Z4520" i="1"/>
  <c r="Z4524" i="1"/>
  <c r="Z4536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52" i="1"/>
  <c r="Z4954" i="1"/>
  <c r="Z4963" i="1"/>
  <c r="Z4966" i="1"/>
  <c r="Z4967" i="1"/>
  <c r="Z4971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8" i="1"/>
  <c r="Z5160" i="1"/>
  <c r="Z5161" i="1"/>
  <c r="Z5166" i="1"/>
  <c r="Z5169" i="1"/>
  <c r="Z5170" i="1"/>
  <c r="Z5182" i="1"/>
  <c r="Z5185" i="1"/>
  <c r="Z5187" i="1"/>
  <c r="Z5189" i="1"/>
  <c r="Z5192" i="1"/>
  <c r="Z5196" i="1"/>
  <c r="Z5198" i="1"/>
  <c r="Z5201" i="1"/>
  <c r="Z5215" i="1"/>
  <c r="Z5221" i="1"/>
  <c r="Z5223" i="1"/>
  <c r="Z5237" i="1"/>
  <c r="Z5247" i="1"/>
  <c r="Z5255" i="1"/>
  <c r="Z5263" i="1"/>
  <c r="Z5279" i="1"/>
  <c r="Z5293" i="1"/>
  <c r="Z5295" i="1"/>
  <c r="Z5303" i="1"/>
  <c r="Z5305" i="1"/>
  <c r="Z5321" i="1"/>
  <c r="Z5353" i="1"/>
  <c r="Z5369" i="1"/>
  <c r="Z5391" i="1"/>
  <c r="Z5413" i="1"/>
  <c r="Z5415" i="1"/>
  <c r="Z5429" i="1"/>
  <c r="Z5431" i="1"/>
  <c r="Z5433" i="1"/>
  <c r="Z5447" i="1"/>
  <c r="Z5449" i="1"/>
  <c r="Z5463" i="1"/>
  <c r="Z5465" i="1"/>
  <c r="Z5477" i="1"/>
  <c r="Z5479" i="1"/>
  <c r="Z5487" i="1"/>
  <c r="Z5489" i="1"/>
  <c r="Z5493" i="1"/>
  <c r="Z5495" i="1"/>
  <c r="Z5501" i="1"/>
  <c r="Z5513" i="1"/>
  <c r="Z5519" i="1"/>
  <c r="Z5543" i="1"/>
  <c r="Z5545" i="1"/>
  <c r="Z5559" i="1"/>
  <c r="Z5583" i="1"/>
  <c r="Z5597" i="1"/>
  <c r="Z5602" i="1"/>
  <c r="Z5617" i="1"/>
  <c r="Z5627" i="1"/>
  <c r="Z5639" i="1"/>
  <c r="Z5657" i="1"/>
  <c r="Z5659" i="1"/>
  <c r="Z5671" i="1"/>
  <c r="Z5681" i="1"/>
  <c r="Z5687" i="1"/>
  <c r="Z5689" i="1"/>
  <c r="Z5697" i="1"/>
  <c r="Z5707" i="1"/>
  <c r="Z5715" i="1"/>
  <c r="Z5729" i="1"/>
  <c r="Z5731" i="1"/>
  <c r="Z5735" i="1"/>
  <c r="Z5745" i="1"/>
  <c r="Z5747" i="1"/>
  <c r="Z5759" i="1"/>
  <c r="Z5769" i="1"/>
  <c r="Z5771" i="1"/>
  <c r="Z5775" i="1"/>
  <c r="Z5785" i="1"/>
  <c r="Z5791" i="1"/>
  <c r="Z5795" i="1"/>
  <c r="Z5825" i="1"/>
  <c r="Z5827" i="1"/>
  <c r="Z5839" i="1"/>
  <c r="Z5857" i="1"/>
  <c r="Z5875" i="1"/>
  <c r="Z5879" i="1"/>
  <c r="Z5880" i="1"/>
  <c r="Z5891" i="1"/>
  <c r="Z5897" i="1"/>
  <c r="Z5938" i="1"/>
  <c r="Z5940" i="1"/>
  <c r="Z5949" i="1"/>
  <c r="Z5962" i="1"/>
  <c r="Z5965" i="1"/>
  <c r="Z5975" i="1"/>
  <c r="Z6015" i="1"/>
  <c r="Z6016" i="1"/>
  <c r="Z6042" i="1"/>
  <c r="Z6056" i="1"/>
  <c r="Z6064" i="1"/>
  <c r="Z6112" i="1"/>
  <c r="Z6130" i="1"/>
  <c r="Z6151" i="1"/>
  <c r="Z6152" i="1"/>
  <c r="Z6153" i="1"/>
  <c r="Z6157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Y7126" i="1" s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Y7055" i="1" s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Y6816" i="1" s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V6273" i="1"/>
  <c r="AB6272" i="1"/>
  <c r="V6272" i="1"/>
  <c r="AB6271" i="1"/>
  <c r="V6271" i="1"/>
  <c r="AB6270" i="1"/>
  <c r="V6270" i="1"/>
  <c r="AB6269" i="1"/>
  <c r="V6269" i="1"/>
  <c r="AB6268" i="1"/>
  <c r="V6268" i="1"/>
  <c r="AB6267" i="1"/>
  <c r="V6267" i="1"/>
  <c r="AB6266" i="1"/>
  <c r="V6266" i="1"/>
  <c r="AB6265" i="1"/>
  <c r="V6265" i="1"/>
  <c r="AB6264" i="1"/>
  <c r="V6264" i="1"/>
  <c r="AB6263" i="1"/>
  <c r="V6263" i="1"/>
  <c r="AB6262" i="1"/>
  <c r="V6262" i="1"/>
  <c r="AB6261" i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V6251" i="1"/>
  <c r="AB6250" i="1"/>
  <c r="V6250" i="1"/>
  <c r="AB6249" i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V6237" i="1"/>
  <c r="AB6236" i="1"/>
  <c r="AB6235" i="1"/>
  <c r="Y6235" i="1" s="1"/>
  <c r="AA6235" i="1"/>
  <c r="V6235" i="1"/>
  <c r="AB6234" i="1"/>
  <c r="V6234" i="1"/>
  <c r="AB6233" i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AA6219" i="1"/>
  <c r="V6219" i="1"/>
  <c r="AB6218" i="1"/>
  <c r="V6218" i="1"/>
  <c r="AB6217" i="1"/>
  <c r="AA6217" i="1"/>
  <c r="V6217" i="1"/>
  <c r="AB6216" i="1"/>
  <c r="V6216" i="1"/>
  <c r="AB6215" i="1"/>
  <c r="V6215" i="1"/>
  <c r="AB6214" i="1"/>
  <c r="V6214" i="1"/>
  <c r="AB6213" i="1"/>
  <c r="Y6213" i="1" s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V6205" i="1"/>
  <c r="AB6204" i="1"/>
  <c r="V6204" i="1"/>
  <c r="AB6203" i="1"/>
  <c r="Y6203" i="1" s="1"/>
  <c r="V6203" i="1"/>
  <c r="AB6202" i="1"/>
  <c r="V6202" i="1"/>
  <c r="AB6201" i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AA6195" i="1"/>
  <c r="V6195" i="1"/>
  <c r="AB6194" i="1"/>
  <c r="V6194" i="1"/>
  <c r="AB6193" i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V6181" i="1"/>
  <c r="AB6180" i="1"/>
  <c r="V6180" i="1"/>
  <c r="AB6179" i="1"/>
  <c r="AA6179" i="1"/>
  <c r="V6179" i="1"/>
  <c r="V6178" i="1"/>
  <c r="AB6177" i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Y6171" i="1" s="1"/>
  <c r="V6171" i="1"/>
  <c r="AB6170" i="1"/>
  <c r="V6170" i="1"/>
  <c r="AB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V6150" i="1"/>
  <c r="AB6149" i="1"/>
  <c r="V6149" i="1"/>
  <c r="AB6148" i="1"/>
  <c r="V6148" i="1"/>
  <c r="AB6147" i="1"/>
  <c r="V6147" i="1"/>
  <c r="AB6146" i="1"/>
  <c r="AA6146" i="1"/>
  <c r="V6146" i="1"/>
  <c r="AB6145" i="1"/>
  <c r="V6145" i="1"/>
  <c r="AB6144" i="1"/>
  <c r="Y6144" i="1" s="1"/>
  <c r="AB6143" i="1"/>
  <c r="Y6143" i="1" s="1"/>
  <c r="V6143" i="1"/>
  <c r="AB6142" i="1"/>
  <c r="AA6142" i="1"/>
  <c r="AB6141" i="1"/>
  <c r="V6141" i="1"/>
  <c r="AB6140" i="1"/>
  <c r="V6140" i="1"/>
  <c r="AB6139" i="1"/>
  <c r="AB6138" i="1"/>
  <c r="V6138" i="1"/>
  <c r="AB6137" i="1"/>
  <c r="V6137" i="1"/>
  <c r="AB6136" i="1"/>
  <c r="Y6136" i="1" s="1"/>
  <c r="V6136" i="1"/>
  <c r="AB6135" i="1"/>
  <c r="V6135" i="1"/>
  <c r="AB6134" i="1"/>
  <c r="V6134" i="1"/>
  <c r="AB6133" i="1"/>
  <c r="V6133" i="1"/>
  <c r="AB6132" i="1"/>
  <c r="V6132" i="1"/>
  <c r="V6131" i="1"/>
  <c r="AB6130" i="1"/>
  <c r="V6130" i="1"/>
  <c r="AB6129" i="1"/>
  <c r="AB6128" i="1"/>
  <c r="AA6128" i="1"/>
  <c r="V6128" i="1"/>
  <c r="AB6127" i="1"/>
  <c r="V6127" i="1"/>
  <c r="AB6126" i="1"/>
  <c r="V6126" i="1"/>
  <c r="AB6125" i="1"/>
  <c r="V6125" i="1"/>
  <c r="AB6124" i="1"/>
  <c r="V6124" i="1"/>
  <c r="AB6123" i="1"/>
  <c r="V6123" i="1"/>
  <c r="AB6122" i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B6101" i="1"/>
  <c r="V6101" i="1"/>
  <c r="AB6100" i="1"/>
  <c r="V6100" i="1"/>
  <c r="AB6099" i="1"/>
  <c r="V6099" i="1"/>
  <c r="AB6098" i="1"/>
  <c r="Y6098" i="1" s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V6090" i="1"/>
  <c r="AB6089" i="1"/>
  <c r="V6089" i="1"/>
  <c r="AB6088" i="1"/>
  <c r="Y6088" i="1" s="1"/>
  <c r="V6088" i="1"/>
  <c r="AB6087" i="1"/>
  <c r="V6087" i="1"/>
  <c r="AB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AA6080" i="1"/>
  <c r="V6080" i="1"/>
  <c r="AB6079" i="1"/>
  <c r="V6079" i="1"/>
  <c r="AB6078" i="1"/>
  <c r="Y6078" i="1" s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Y6072" i="1" s="1"/>
  <c r="V6072" i="1"/>
  <c r="AB6071" i="1"/>
  <c r="V6071" i="1"/>
  <c r="AB6070" i="1"/>
  <c r="V6070" i="1"/>
  <c r="AB6069" i="1"/>
  <c r="V6069" i="1"/>
  <c r="AB6068" i="1"/>
  <c r="V6068" i="1"/>
  <c r="AB6067" i="1"/>
  <c r="V6067" i="1"/>
  <c r="AB6066" i="1"/>
  <c r="AA6066" i="1"/>
  <c r="V6066" i="1"/>
  <c r="AB6065" i="1"/>
  <c r="V6065" i="1"/>
  <c r="AB6064" i="1"/>
  <c r="AA6064" i="1"/>
  <c r="V6064" i="1"/>
  <c r="AB6063" i="1"/>
  <c r="V6063" i="1"/>
  <c r="AB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V6056" i="1"/>
  <c r="AB6055" i="1"/>
  <c r="V6055" i="1"/>
  <c r="AB6054" i="1"/>
  <c r="V6054" i="1"/>
  <c r="AB6053" i="1"/>
  <c r="V6053" i="1"/>
  <c r="AB6052" i="1"/>
  <c r="V6052" i="1"/>
  <c r="AB6051" i="1"/>
  <c r="V6051" i="1"/>
  <c r="AB6050" i="1"/>
  <c r="V6050" i="1"/>
  <c r="AB6049" i="1"/>
  <c r="V6049" i="1"/>
  <c r="AB6048" i="1"/>
  <c r="Y6048" i="1" s="1"/>
  <c r="V6048" i="1"/>
  <c r="AB6047" i="1"/>
  <c r="V6047" i="1"/>
  <c r="AB6046" i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V6038" i="1"/>
  <c r="AB6037" i="1"/>
  <c r="V6037" i="1"/>
  <c r="AB6036" i="1"/>
  <c r="V6036" i="1"/>
  <c r="AB6035" i="1"/>
  <c r="V6035" i="1"/>
  <c r="AB6034" i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V6026" i="1"/>
  <c r="AB6025" i="1"/>
  <c r="V6025" i="1"/>
  <c r="AB6024" i="1"/>
  <c r="V6024" i="1"/>
  <c r="AB6023" i="1"/>
  <c r="V6023" i="1"/>
  <c r="AB6022" i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V5989" i="1"/>
  <c r="AB5988" i="1"/>
  <c r="V5988" i="1"/>
  <c r="AB5987" i="1"/>
  <c r="V5987" i="1"/>
  <c r="AB5986" i="1"/>
  <c r="V5986" i="1"/>
  <c r="AB5985" i="1"/>
  <c r="V5985" i="1"/>
  <c r="AB5984" i="1"/>
  <c r="AB5983" i="1"/>
  <c r="AA5983" i="1"/>
  <c r="AB5982" i="1"/>
  <c r="V5982" i="1"/>
  <c r="AB5981" i="1"/>
  <c r="V5981" i="1"/>
  <c r="AB5980" i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AA5967" i="1"/>
  <c r="V5967" i="1"/>
  <c r="AB5966" i="1"/>
  <c r="V5966" i="1"/>
  <c r="AB5965" i="1"/>
  <c r="V5965" i="1"/>
  <c r="AB5964" i="1"/>
  <c r="V5964" i="1"/>
  <c r="AB5963" i="1"/>
  <c r="V5963" i="1"/>
  <c r="AA5962" i="1"/>
  <c r="V5962" i="1"/>
  <c r="AB5961" i="1"/>
  <c r="AB5960" i="1"/>
  <c r="Y5960" i="1" s="1"/>
  <c r="V5960" i="1"/>
  <c r="AB5959" i="1"/>
  <c r="V5959" i="1"/>
  <c r="AB5958" i="1"/>
  <c r="AA5958" i="1"/>
  <c r="V5958" i="1"/>
  <c r="AB5957" i="1"/>
  <c r="V5957" i="1"/>
  <c r="AB5956" i="1"/>
  <c r="V5956" i="1"/>
  <c r="AB5955" i="1"/>
  <c r="V5955" i="1"/>
  <c r="AB5954" i="1"/>
  <c r="V5954" i="1"/>
  <c r="AB5953" i="1"/>
  <c r="V5953" i="1"/>
  <c r="AB5952" i="1"/>
  <c r="V5952" i="1"/>
  <c r="AB5951" i="1"/>
  <c r="V5951" i="1"/>
  <c r="AB5950" i="1"/>
  <c r="Y5950" i="1" s="1"/>
  <c r="AA5949" i="1"/>
  <c r="AB5948" i="1"/>
  <c r="V5948" i="1"/>
  <c r="AB5947" i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V5921" i="1"/>
  <c r="AB5920" i="1"/>
  <c r="V5920" i="1"/>
  <c r="AB5919" i="1"/>
  <c r="V5919" i="1"/>
  <c r="AB5918" i="1"/>
  <c r="V5918" i="1"/>
  <c r="AB5917" i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V5909" i="1"/>
  <c r="AB5908" i="1"/>
  <c r="V5908" i="1"/>
  <c r="AB5907" i="1"/>
  <c r="V5907" i="1"/>
  <c r="AB5906" i="1"/>
  <c r="V5906" i="1"/>
  <c r="AB5905" i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V5888" i="1"/>
  <c r="AB5887" i="1"/>
  <c r="V5887" i="1"/>
  <c r="AB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AA5879" i="1"/>
  <c r="V5879" i="1"/>
  <c r="AB5878" i="1"/>
  <c r="V5878" i="1"/>
  <c r="AB5877" i="1"/>
  <c r="V5877" i="1"/>
  <c r="AB5876" i="1"/>
  <c r="V5876" i="1"/>
  <c r="AB5875" i="1"/>
  <c r="Y5875" i="1" s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V5855" i="1"/>
  <c r="AB5854" i="1"/>
  <c r="V5854" i="1"/>
  <c r="AB5853" i="1"/>
  <c r="V5853" i="1"/>
  <c r="AB5852" i="1"/>
  <c r="V5852" i="1"/>
  <c r="AB5851" i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V5843" i="1"/>
  <c r="AB5842" i="1"/>
  <c r="V5842" i="1"/>
  <c r="AB5841" i="1"/>
  <c r="AA5841" i="1"/>
  <c r="V5841" i="1"/>
  <c r="AB5840" i="1"/>
  <c r="V5840" i="1"/>
  <c r="AB5839" i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V5831" i="1"/>
  <c r="AB5830" i="1"/>
  <c r="V5830" i="1"/>
  <c r="AB5829" i="1"/>
  <c r="V5829" i="1"/>
  <c r="AB5828" i="1"/>
  <c r="V5828" i="1"/>
  <c r="AB5827" i="1"/>
  <c r="AA5827" i="1"/>
  <c r="V5827" i="1"/>
  <c r="AB5826" i="1"/>
  <c r="V5826" i="1"/>
  <c r="AB5825" i="1"/>
  <c r="Y5825" i="1" s="1"/>
  <c r="AA5825" i="1"/>
  <c r="V5825" i="1"/>
  <c r="AB5823" i="1"/>
  <c r="AA5823" i="1"/>
  <c r="V5823" i="1"/>
  <c r="AB5822" i="1"/>
  <c r="V5822" i="1"/>
  <c r="AB5821" i="1"/>
  <c r="V5821" i="1"/>
  <c r="AB5820" i="1"/>
  <c r="V5820" i="1"/>
  <c r="AB5819" i="1"/>
  <c r="Y5819" i="1" s="1"/>
  <c r="V5819" i="1"/>
  <c r="AB5818" i="1"/>
  <c r="V5818" i="1"/>
  <c r="AB5817" i="1"/>
  <c r="Y5817" i="1" s="1"/>
  <c r="V5817" i="1"/>
  <c r="AB5816" i="1"/>
  <c r="V5816" i="1"/>
  <c r="AB5815" i="1"/>
  <c r="AA5815" i="1"/>
  <c r="V5815" i="1"/>
  <c r="AB5814" i="1"/>
  <c r="V5814" i="1"/>
  <c r="AB5813" i="1"/>
  <c r="V5813" i="1"/>
  <c r="AB5812" i="1"/>
  <c r="V5812" i="1"/>
  <c r="AB5811" i="1"/>
  <c r="Y5811" i="1" s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V5803" i="1"/>
  <c r="AB5802" i="1"/>
  <c r="V5802" i="1"/>
  <c r="AB5801" i="1"/>
  <c r="Y5801" i="1" s="1"/>
  <c r="V5801" i="1"/>
  <c r="AB5800" i="1"/>
  <c r="V5800" i="1"/>
  <c r="AB5799" i="1"/>
  <c r="V5799" i="1"/>
  <c r="AB5798" i="1"/>
  <c r="V5798" i="1"/>
  <c r="AB5797" i="1"/>
  <c r="V5797" i="1"/>
  <c r="AB5796" i="1"/>
  <c r="V5796" i="1"/>
  <c r="AB5795" i="1"/>
  <c r="AA5795" i="1"/>
  <c r="AB5794" i="1"/>
  <c r="V5794" i="1"/>
  <c r="AB5793" i="1"/>
  <c r="Y5793" i="1" s="1"/>
  <c r="V5793" i="1"/>
  <c r="AB5792" i="1"/>
  <c r="AB5791" i="1"/>
  <c r="Y5791" i="1" s="1"/>
  <c r="V5791" i="1"/>
  <c r="AB5790" i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V5779" i="1"/>
  <c r="AB5778" i="1"/>
  <c r="V5778" i="1"/>
  <c r="AB5777" i="1"/>
  <c r="AA5777" i="1"/>
  <c r="V5777" i="1"/>
  <c r="AB5776" i="1"/>
  <c r="V5776" i="1"/>
  <c r="AB5775" i="1"/>
  <c r="Y5775" i="1" s="1"/>
  <c r="V5775" i="1"/>
  <c r="AB5774" i="1"/>
  <c r="V5774" i="1"/>
  <c r="AB5773" i="1"/>
  <c r="V5773" i="1"/>
  <c r="AB5772" i="1"/>
  <c r="V5772" i="1"/>
  <c r="AB5771" i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AA5767" i="1"/>
  <c r="V5767" i="1"/>
  <c r="AB5766" i="1"/>
  <c r="V5766" i="1"/>
  <c r="AB5765" i="1"/>
  <c r="V5765" i="1"/>
  <c r="AB5764" i="1"/>
  <c r="V5764" i="1"/>
  <c r="AB5763" i="1"/>
  <c r="Y5763" i="1" s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V5759" i="1"/>
  <c r="AB5758" i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V5719" i="1"/>
  <c r="AB5718" i="1"/>
  <c r="V5718" i="1"/>
  <c r="AB5717" i="1"/>
  <c r="V5717" i="1"/>
  <c r="AB5716" i="1"/>
  <c r="V5716" i="1"/>
  <c r="AB5715" i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V5711" i="1"/>
  <c r="AB5710" i="1"/>
  <c r="V5710" i="1"/>
  <c r="AB5709" i="1"/>
  <c r="V5709" i="1"/>
  <c r="AB5708" i="1"/>
  <c r="V5708" i="1"/>
  <c r="AB5707" i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V5703" i="1"/>
  <c r="AB5702" i="1"/>
  <c r="V5702" i="1"/>
  <c r="AB5701" i="1"/>
  <c r="V5701" i="1"/>
  <c r="AB5700" i="1"/>
  <c r="V5700" i="1"/>
  <c r="AB5699" i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V5687" i="1"/>
  <c r="AB5686" i="1"/>
  <c r="V5686" i="1"/>
  <c r="AB5685" i="1"/>
  <c r="V5685" i="1"/>
  <c r="AB5684" i="1"/>
  <c r="V5684" i="1"/>
  <c r="AB5683" i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V5655" i="1"/>
  <c r="AB5654" i="1"/>
  <c r="V5654" i="1"/>
  <c r="AB5653" i="1"/>
  <c r="V5653" i="1"/>
  <c r="AB5652" i="1"/>
  <c r="V5652" i="1"/>
  <c r="AB5651" i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V5623" i="1"/>
  <c r="AB5622" i="1"/>
  <c r="V5622" i="1"/>
  <c r="AB5621" i="1"/>
  <c r="V5621" i="1"/>
  <c r="AB5620" i="1"/>
  <c r="V5620" i="1"/>
  <c r="AB5619" i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V5581" i="1"/>
  <c r="AB5580" i="1"/>
  <c r="V5580" i="1"/>
  <c r="AB5579" i="1"/>
  <c r="V5579" i="1"/>
  <c r="AB5578" i="1"/>
  <c r="V5578" i="1"/>
  <c r="AB5577" i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V5557" i="1"/>
  <c r="AB5556" i="1"/>
  <c r="V5556" i="1"/>
  <c r="AB5555" i="1"/>
  <c r="V5555" i="1"/>
  <c r="AB5554" i="1"/>
  <c r="V5554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V4755" i="1"/>
  <c r="AB4754" i="1"/>
  <c r="V4754" i="1"/>
  <c r="AB4753" i="1"/>
  <c r="Y4753" i="1" s="1"/>
  <c r="V4753" i="1"/>
  <c r="AB4752" i="1"/>
  <c r="Y4752" i="1" s="1"/>
  <c r="V4752" i="1"/>
  <c r="AB4751" i="1"/>
  <c r="V4751" i="1"/>
  <c r="AB4750" i="1"/>
  <c r="V4750" i="1"/>
  <c r="AB4749" i="1"/>
  <c r="Y4749" i="1" s="1"/>
  <c r="V4749" i="1"/>
  <c r="AB4748" i="1"/>
  <c r="Y4748" i="1" s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V4366" i="1"/>
  <c r="AB4365" i="1"/>
  <c r="V4365" i="1"/>
  <c r="AB4364" i="1"/>
  <c r="Y4364" i="1" s="1"/>
  <c r="V4364" i="1"/>
  <c r="AB4363" i="1"/>
  <c r="Y4363" i="1" s="1"/>
  <c r="V4363" i="1"/>
  <c r="AB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V4270" i="1"/>
  <c r="AB4269" i="1"/>
  <c r="V4269" i="1"/>
  <c r="AB4268" i="1"/>
  <c r="Y4268" i="1" s="1"/>
  <c r="V4268" i="1"/>
  <c r="AB4267" i="1"/>
  <c r="Y4267" i="1" s="1"/>
  <c r="V4267" i="1"/>
  <c r="AB4266" i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V4234" i="1"/>
  <c r="AB4233" i="1"/>
  <c r="V4233" i="1"/>
  <c r="AB4232" i="1"/>
  <c r="Y4232" i="1" s="1"/>
  <c r="V4232" i="1"/>
  <c r="AB4231" i="1"/>
  <c r="Y4231" i="1" s="1"/>
  <c r="V4231" i="1"/>
  <c r="AB4230" i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V4158" i="1"/>
  <c r="AB4157" i="1"/>
  <c r="V4157" i="1"/>
  <c r="AB4156" i="1"/>
  <c r="Y4156" i="1" s="1"/>
  <c r="V4156" i="1"/>
  <c r="AB4155" i="1"/>
  <c r="Y4155" i="1" s="1"/>
  <c r="V4155" i="1"/>
  <c r="AB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V4142" i="1"/>
  <c r="AB4141" i="1"/>
  <c r="V4141" i="1"/>
  <c r="AB4140" i="1"/>
  <c r="Y4140" i="1" s="1"/>
  <c r="V4140" i="1"/>
  <c r="AB4139" i="1"/>
  <c r="Y4139" i="1" s="1"/>
  <c r="V4139" i="1"/>
  <c r="AB4138" i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V4134" i="1"/>
  <c r="AB4133" i="1"/>
  <c r="V4133" i="1"/>
  <c r="AB4132" i="1"/>
  <c r="Y4132" i="1" s="1"/>
  <c r="V4132" i="1"/>
  <c r="AB4131" i="1"/>
  <c r="V4131" i="1"/>
  <c r="AB4130" i="1"/>
  <c r="V4130" i="1"/>
  <c r="AB4129" i="1"/>
  <c r="V4129" i="1"/>
  <c r="AB4128" i="1"/>
  <c r="Y4128" i="1" s="1"/>
  <c r="V4128" i="1"/>
  <c r="AB4127" i="1"/>
  <c r="V4127" i="1"/>
  <c r="AB4126" i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V4078" i="1"/>
  <c r="AB4077" i="1"/>
  <c r="V4077" i="1"/>
  <c r="AB4076" i="1"/>
  <c r="Y4076" i="1" s="1"/>
  <c r="V4076" i="1"/>
  <c r="AB4075" i="1"/>
  <c r="Y4075" i="1" s="1"/>
  <c r="V4075" i="1"/>
  <c r="AB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AB3965" i="1"/>
  <c r="V3965" i="1"/>
  <c r="AB3964" i="1"/>
  <c r="Y3964" i="1" s="1"/>
  <c r="AA3964" i="1"/>
  <c r="V3964" i="1"/>
  <c r="AB3963" i="1"/>
  <c r="Y3963" i="1" s="1"/>
  <c r="V3963" i="1"/>
  <c r="AB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V3930" i="1"/>
  <c r="AB3929" i="1"/>
  <c r="V3929" i="1"/>
  <c r="AB3928" i="1"/>
  <c r="Y3928" i="1" s="1"/>
  <c r="V3928" i="1"/>
  <c r="AB3927" i="1"/>
  <c r="Y3927" i="1" s="1"/>
  <c r="V3927" i="1"/>
  <c r="AB3926" i="1"/>
  <c r="V3926" i="1"/>
  <c r="AB3925" i="1"/>
  <c r="V3925" i="1"/>
  <c r="AB3924" i="1"/>
  <c r="Y3924" i="1" s="1"/>
  <c r="V3924" i="1"/>
  <c r="AB3923" i="1"/>
  <c r="Y3923" i="1" s="1"/>
  <c r="V3923" i="1"/>
  <c r="AB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V3886" i="1"/>
  <c r="AB3885" i="1"/>
  <c r="V3885" i="1"/>
  <c r="AB3884" i="1"/>
  <c r="Y3884" i="1" s="1"/>
  <c r="AA3884" i="1"/>
  <c r="V3884" i="1"/>
  <c r="V3883" i="1"/>
  <c r="AB3882" i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V3870" i="1"/>
  <c r="AB3869" i="1"/>
  <c r="V3869" i="1"/>
  <c r="AB3868" i="1"/>
  <c r="Y3868" i="1" s="1"/>
  <c r="V3868" i="1"/>
  <c r="AB3867" i="1"/>
  <c r="Y3867" i="1" s="1"/>
  <c r="V3867" i="1"/>
  <c r="AB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V3852" i="1"/>
  <c r="AB3851" i="1"/>
  <c r="V3851" i="1"/>
  <c r="AB3850" i="1"/>
  <c r="Y3850" i="1" s="1"/>
  <c r="AB3849" i="1"/>
  <c r="Y3849" i="1" s="1"/>
  <c r="AA3849" i="1"/>
  <c r="V3849" i="1"/>
  <c r="AB3848" i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AB3835" i="1"/>
  <c r="V3835" i="1"/>
  <c r="AB3834" i="1"/>
  <c r="Y3834" i="1" s="1"/>
  <c r="V3834" i="1"/>
  <c r="AB3833" i="1"/>
  <c r="Y3833" i="1" s="1"/>
  <c r="V3833" i="1"/>
  <c r="AB3832" i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V3807" i="1"/>
  <c r="AB3806" i="1"/>
  <c r="V3806" i="1"/>
  <c r="AB3805" i="1"/>
  <c r="Y3805" i="1" s="1"/>
  <c r="V3805" i="1"/>
  <c r="AB3804" i="1"/>
  <c r="Y3804" i="1" s="1"/>
  <c r="V3804" i="1"/>
  <c r="AB3803" i="1"/>
  <c r="V3803" i="1"/>
  <c r="AB3802" i="1"/>
  <c r="V3802" i="1"/>
  <c r="AB3801" i="1"/>
  <c r="Y3801" i="1" s="1"/>
  <c r="V3801" i="1"/>
  <c r="AB3800" i="1"/>
  <c r="Y3800" i="1" s="1"/>
  <c r="V3800" i="1"/>
  <c r="AB3799" i="1"/>
  <c r="V3799" i="1"/>
  <c r="AB3798" i="1"/>
  <c r="Y3798" i="1" s="1"/>
  <c r="V3798" i="1"/>
  <c r="AB3797" i="1"/>
  <c r="Y3797" i="1" s="1"/>
  <c r="AB3796" i="1"/>
  <c r="Y3796" i="1" s="1"/>
  <c r="AB3795" i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AB3790" i="1"/>
  <c r="Y3790" i="1" s="1"/>
  <c r="V3790" i="1"/>
  <c r="AB3789" i="1"/>
  <c r="Y3789" i="1" s="1"/>
  <c r="V3789" i="1"/>
  <c r="AB3788" i="1"/>
  <c r="Y3788" i="1" s="1"/>
  <c r="V3788" i="1"/>
  <c r="AB3787" i="1"/>
  <c r="V3787" i="1"/>
  <c r="AB3786" i="1"/>
  <c r="V3786" i="1"/>
  <c r="AB3785" i="1"/>
  <c r="Y3785" i="1" s="1"/>
  <c r="V3785" i="1"/>
  <c r="AB3784" i="1"/>
  <c r="Y3784" i="1" s="1"/>
  <c r="V3784" i="1"/>
  <c r="AB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V3747" i="1"/>
  <c r="AB3746" i="1"/>
  <c r="V3746" i="1"/>
  <c r="AB3745" i="1"/>
  <c r="Y3745" i="1" s="1"/>
  <c r="V3745" i="1"/>
  <c r="AB3744" i="1"/>
  <c r="Y3744" i="1" s="1"/>
  <c r="V3744" i="1"/>
  <c r="AB3743" i="1"/>
  <c r="V3743" i="1"/>
  <c r="AB3742" i="1"/>
  <c r="V3742" i="1"/>
  <c r="AB3741" i="1"/>
  <c r="Y3741" i="1" s="1"/>
  <c r="V3741" i="1"/>
  <c r="AB3740" i="1"/>
  <c r="Y3740" i="1" s="1"/>
  <c r="V3740" i="1"/>
  <c r="AB3739" i="1"/>
  <c r="V3739" i="1"/>
  <c r="AB3738" i="1"/>
  <c r="V3738" i="1"/>
  <c r="AB3737" i="1"/>
  <c r="Y3737" i="1" s="1"/>
  <c r="V3737" i="1"/>
  <c r="AB3736" i="1"/>
  <c r="Y3736" i="1" s="1"/>
  <c r="V3736" i="1"/>
  <c r="AB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V3727" i="1"/>
  <c r="AB3726" i="1"/>
  <c r="V3726" i="1"/>
  <c r="AB3725" i="1"/>
  <c r="Y3725" i="1" s="1"/>
  <c r="V3725" i="1"/>
  <c r="AB3724" i="1"/>
  <c r="Y3724" i="1" s="1"/>
  <c r="V3724" i="1"/>
  <c r="AB3723" i="1"/>
  <c r="AB3722" i="1"/>
  <c r="V3722" i="1"/>
  <c r="AB3721" i="1"/>
  <c r="Y3721" i="1" s="1"/>
  <c r="V3721" i="1"/>
  <c r="AB3720" i="1"/>
  <c r="Y3720" i="1" s="1"/>
  <c r="V3720" i="1"/>
  <c r="AB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V3707" i="1"/>
  <c r="AB3706" i="1"/>
  <c r="V3706" i="1"/>
  <c r="AB3705" i="1"/>
  <c r="Y3705" i="1" s="1"/>
  <c r="V3705" i="1"/>
  <c r="AB3704" i="1"/>
  <c r="Y3704" i="1" s="1"/>
  <c r="V3704" i="1"/>
  <c r="AB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V3699" i="1"/>
  <c r="AB3698" i="1"/>
  <c r="V3698" i="1"/>
  <c r="AB3697" i="1"/>
  <c r="Y3697" i="1" s="1"/>
  <c r="V3697" i="1"/>
  <c r="AB3696" i="1"/>
  <c r="Y3696" i="1" s="1"/>
  <c r="AB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V3691" i="1"/>
  <c r="AB3690" i="1"/>
  <c r="V3690" i="1"/>
  <c r="AB3689" i="1"/>
  <c r="Y3689" i="1" s="1"/>
  <c r="V3689" i="1"/>
  <c r="AB3688" i="1"/>
  <c r="Y3688" i="1" s="1"/>
  <c r="V3688" i="1"/>
  <c r="AB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V3683" i="1"/>
  <c r="AB3682" i="1"/>
  <c r="V3682" i="1"/>
  <c r="AB3681" i="1"/>
  <c r="Y3681" i="1" s="1"/>
  <c r="V3681" i="1"/>
  <c r="AB3680" i="1"/>
  <c r="Y3680" i="1" s="1"/>
  <c r="V3680" i="1"/>
  <c r="AB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V3647" i="1"/>
  <c r="AB3646" i="1"/>
  <c r="Y3646" i="1" s="1"/>
  <c r="V3646" i="1"/>
  <c r="AB3645" i="1"/>
  <c r="Y3645" i="1" s="1"/>
  <c r="V3645" i="1"/>
  <c r="AB3644" i="1"/>
  <c r="Y3644" i="1" s="1"/>
  <c r="AB3643" i="1"/>
  <c r="V3643" i="1"/>
  <c r="AB3642" i="1"/>
  <c r="V3642" i="1"/>
  <c r="AB3641" i="1"/>
  <c r="Y3641" i="1" s="1"/>
  <c r="V3641" i="1"/>
  <c r="AB3640" i="1"/>
  <c r="Y3640" i="1" s="1"/>
  <c r="AB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V3611" i="1"/>
  <c r="AB3610" i="1"/>
  <c r="V3610" i="1"/>
  <c r="AB3609" i="1"/>
  <c r="Y3609" i="1" s="1"/>
  <c r="V3609" i="1"/>
  <c r="AB3608" i="1"/>
  <c r="Y3608" i="1" s="1"/>
  <c r="V3608" i="1"/>
  <c r="AB3607" i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V3562" i="1"/>
  <c r="AB3561" i="1"/>
  <c r="V3561" i="1"/>
  <c r="AB3560" i="1"/>
  <c r="Y3560" i="1" s="1"/>
  <c r="V3560" i="1"/>
  <c r="AB3559" i="1"/>
  <c r="Y3559" i="1" s="1"/>
  <c r="V3559" i="1"/>
  <c r="AB3558" i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V3546" i="1"/>
  <c r="AB3545" i="1"/>
  <c r="V3545" i="1"/>
  <c r="AB3544" i="1"/>
  <c r="Y3544" i="1" s="1"/>
  <c r="V3544" i="1"/>
  <c r="AB3543" i="1"/>
  <c r="Y3543" i="1" s="1"/>
  <c r="V3543" i="1"/>
  <c r="AB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V3513" i="1"/>
  <c r="AB3512" i="1"/>
  <c r="V3512" i="1"/>
  <c r="AB3511" i="1"/>
  <c r="Y3511" i="1" s="1"/>
  <c r="V3511" i="1"/>
  <c r="AB3510" i="1"/>
  <c r="Y3510" i="1" s="1"/>
  <c r="V3510" i="1"/>
  <c r="AB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V3497" i="1"/>
  <c r="AB3496" i="1"/>
  <c r="V3496" i="1"/>
  <c r="AB3495" i="1"/>
  <c r="Y3495" i="1" s="1"/>
  <c r="V3495" i="1"/>
  <c r="AB3494" i="1"/>
  <c r="Y3494" i="1" s="1"/>
  <c r="V3494" i="1"/>
  <c r="AB3493" i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V3473" i="1"/>
  <c r="AB3472" i="1"/>
  <c r="V3472" i="1"/>
  <c r="AB3471" i="1"/>
  <c r="Y3471" i="1" s="1"/>
  <c r="V3471" i="1"/>
  <c r="AB3470" i="1"/>
  <c r="Y3470" i="1" s="1"/>
  <c r="V3470" i="1"/>
  <c r="AB3469" i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V3449" i="1"/>
  <c r="AB3448" i="1"/>
  <c r="V3448" i="1"/>
  <c r="AB3447" i="1"/>
  <c r="Y3447" i="1" s="1"/>
  <c r="V3447" i="1"/>
  <c r="AB3446" i="1"/>
  <c r="Y3446" i="1" s="1"/>
  <c r="V3446" i="1"/>
  <c r="AB3445" i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V3361" i="1"/>
  <c r="AB3360" i="1"/>
  <c r="V3360" i="1"/>
  <c r="AB3359" i="1"/>
  <c r="Y3359" i="1" s="1"/>
  <c r="V3359" i="1"/>
  <c r="AB3358" i="1"/>
  <c r="Y3358" i="1" s="1"/>
  <c r="V3358" i="1"/>
  <c r="AB3357" i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V3311" i="1"/>
  <c r="AB3310" i="1"/>
  <c r="V3310" i="1"/>
  <c r="AB3309" i="1"/>
  <c r="Y3309" i="1" s="1"/>
  <c r="V3309" i="1"/>
  <c r="AB3308" i="1"/>
  <c r="Y3308" i="1" s="1"/>
  <c r="V3308" i="1"/>
  <c r="AB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V3279" i="1"/>
  <c r="AB3278" i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V3271" i="1"/>
  <c r="AB3270" i="1"/>
  <c r="V3270" i="1"/>
  <c r="AB3269" i="1"/>
  <c r="Y3269" i="1" s="1"/>
  <c r="AA3269" i="1"/>
  <c r="AB3268" i="1"/>
  <c r="Y3268" i="1" s="1"/>
  <c r="AB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V3207" i="1"/>
  <c r="AB3206" i="1"/>
  <c r="V3206" i="1"/>
  <c r="AB3205" i="1"/>
  <c r="Y3205" i="1" s="1"/>
  <c r="V3205" i="1"/>
  <c r="AB3204" i="1"/>
  <c r="Y3204" i="1" s="1"/>
  <c r="V3204" i="1"/>
  <c r="AB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V3143" i="1"/>
  <c r="AB3142" i="1"/>
  <c r="V3142" i="1"/>
  <c r="AB3141" i="1"/>
  <c r="Y3141" i="1" s="1"/>
  <c r="V3141" i="1"/>
  <c r="AB3140" i="1"/>
  <c r="Y3140" i="1" s="1"/>
  <c r="V3140" i="1"/>
  <c r="AB3139" i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V3119" i="1"/>
  <c r="AB3118" i="1"/>
  <c r="V3118" i="1"/>
  <c r="AB3117" i="1"/>
  <c r="Y3117" i="1" s="1"/>
  <c r="V3117" i="1"/>
  <c r="AB3116" i="1"/>
  <c r="Y3116" i="1" s="1"/>
  <c r="V3116" i="1"/>
  <c r="AB3115" i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V3079" i="1"/>
  <c r="AB3078" i="1"/>
  <c r="V3078" i="1"/>
  <c r="AB3077" i="1"/>
  <c r="Y3077" i="1" s="1"/>
  <c r="V3077" i="1"/>
  <c r="AB3076" i="1"/>
  <c r="Y3076" i="1" s="1"/>
  <c r="V3076" i="1"/>
  <c r="AB3075" i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V3031" i="1"/>
  <c r="AB3030" i="1"/>
  <c r="V3030" i="1"/>
  <c r="AB3029" i="1"/>
  <c r="Y3029" i="1" s="1"/>
  <c r="V3029" i="1"/>
  <c r="AB3028" i="1"/>
  <c r="Y3028" i="1" s="1"/>
  <c r="V3028" i="1"/>
  <c r="AB3027" i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V3015" i="1"/>
  <c r="AB3014" i="1"/>
  <c r="V3014" i="1"/>
  <c r="AB3013" i="1"/>
  <c r="Y3013" i="1" s="1"/>
  <c r="V3013" i="1"/>
  <c r="AB3012" i="1"/>
  <c r="Y3012" i="1" s="1"/>
  <c r="V3012" i="1"/>
  <c r="AB3011" i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V3007" i="1"/>
  <c r="AB3006" i="1"/>
  <c r="V3006" i="1"/>
  <c r="AB3005" i="1"/>
  <c r="Y3005" i="1" s="1"/>
  <c r="V3005" i="1"/>
  <c r="AB3004" i="1"/>
  <c r="Y3004" i="1" s="1"/>
  <c r="V3004" i="1"/>
  <c r="AB3003" i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22" i="1"/>
  <c r="AA4792" i="1"/>
  <c r="AA4336" i="1"/>
  <c r="AA4348" i="1"/>
  <c r="AA4364" i="1"/>
  <c r="AA4380" i="1"/>
  <c r="AA4404" i="1"/>
  <c r="AA4412" i="1"/>
  <c r="AA4428" i="1"/>
  <c r="AA4562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973" i="1"/>
  <c r="AA3007" i="1"/>
  <c r="AA4644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B2616" i="1"/>
  <c r="W2607" i="1"/>
  <c r="V2605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3740" i="1"/>
  <c r="AA4725" i="1"/>
  <c r="AA4682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4242" i="1"/>
  <c r="AA3921" i="1"/>
  <c r="AA3741" i="1"/>
  <c r="AA4028" i="1"/>
  <c r="AA4473" i="1"/>
  <c r="AA3766" i="1"/>
  <c r="AA3583" i="1"/>
  <c r="AA4777" i="1"/>
  <c r="AA4694" i="1"/>
  <c r="AA3064" i="1"/>
  <c r="AA3796" i="1"/>
  <c r="AA4065" i="1"/>
  <c r="AA4124" i="1"/>
  <c r="AA4478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238" i="1"/>
  <c r="AA4246" i="1"/>
  <c r="AA4286" i="1"/>
  <c r="AA4470" i="1"/>
  <c r="AA4486" i="1"/>
  <c r="AA4534" i="1"/>
  <c r="AA4571" i="1"/>
  <c r="AA4593" i="1"/>
  <c r="AA4609" i="1"/>
  <c r="AA4625" i="1"/>
  <c r="AA4646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52" i="1"/>
  <c r="AA4484" i="1"/>
  <c r="AA4500" i="1"/>
  <c r="AA4520" i="1"/>
  <c r="AA4568" i="1"/>
  <c r="AA4610" i="1"/>
  <c r="AA4618" i="1"/>
  <c r="AA4649" i="1"/>
  <c r="AA4664" i="1"/>
  <c r="AA4668" i="1"/>
  <c r="AA4688" i="1"/>
  <c r="AA4743" i="1"/>
  <c r="AA4767" i="1"/>
  <c r="AA4779" i="1"/>
  <c r="AA4791" i="1"/>
  <c r="AA4827" i="1"/>
  <c r="AA4836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Z6269" i="1" l="1"/>
  <c r="AA6269" i="1"/>
  <c r="Z6237" i="1"/>
  <c r="AA6237" i="1"/>
  <c r="Z6213" i="1"/>
  <c r="AA6213" i="1"/>
  <c r="Z6197" i="1"/>
  <c r="AA6197" i="1"/>
  <c r="Z6150" i="1"/>
  <c r="AA6150" i="1"/>
  <c r="Z6138" i="1"/>
  <c r="AA6138" i="1"/>
  <c r="Z6126" i="1"/>
  <c r="AA6126" i="1"/>
  <c r="Z6078" i="1"/>
  <c r="AA6078" i="1"/>
  <c r="Z6050" i="1"/>
  <c r="AA6050" i="1"/>
  <c r="Z5985" i="1"/>
  <c r="AA5985" i="1"/>
  <c r="AA5960" i="1"/>
  <c r="Z5960" i="1"/>
  <c r="Z5952" i="1"/>
  <c r="AA5952" i="1"/>
  <c r="Z5901" i="1"/>
  <c r="AA5901" i="1"/>
  <c r="Z5819" i="1"/>
  <c r="AA5819" i="1"/>
  <c r="Z5787" i="1"/>
  <c r="AA5787" i="1"/>
  <c r="Z5703" i="1"/>
  <c r="AA5703" i="1"/>
  <c r="Z5675" i="1"/>
  <c r="AA5675" i="1"/>
  <c r="Z5655" i="1"/>
  <c r="AA5655" i="1"/>
  <c r="Z5623" i="1"/>
  <c r="AA5623" i="1"/>
  <c r="Z5607" i="1"/>
  <c r="AA5607" i="1"/>
  <c r="Z5581" i="1"/>
  <c r="AA5581" i="1"/>
  <c r="Z5569" i="1"/>
  <c r="AA5569" i="1"/>
  <c r="Z5557" i="1"/>
  <c r="AA5557" i="1"/>
  <c r="Z5553" i="1"/>
  <c r="Y5553" i="1"/>
  <c r="Y5897" i="1"/>
  <c r="Y5952" i="1"/>
  <c r="AA5956" i="1"/>
  <c r="Y5969" i="1"/>
  <c r="Y6058" i="1"/>
  <c r="AA6062" i="1"/>
  <c r="AA6082" i="1"/>
  <c r="AA6086" i="1"/>
  <c r="Y6165" i="1"/>
  <c r="AA6169" i="1"/>
  <c r="Y6201" i="1"/>
  <c r="Y6217" i="1"/>
  <c r="Y6261" i="1"/>
  <c r="AA6265" i="1"/>
  <c r="Z5888" i="1"/>
  <c r="Z5811" i="1"/>
  <c r="Z5779" i="1"/>
  <c r="Z5763" i="1"/>
  <c r="Z5719" i="1"/>
  <c r="Y5577" i="1"/>
  <c r="Y5589" i="1"/>
  <c r="Y5601" i="1"/>
  <c r="Y5619" i="1"/>
  <c r="Y5631" i="1"/>
  <c r="Y5639" i="1"/>
  <c r="Y5651" i="1"/>
  <c r="Y5663" i="1"/>
  <c r="Y5683" i="1"/>
  <c r="Y5699" i="1"/>
  <c r="Y5715" i="1"/>
  <c r="Y5755" i="1"/>
  <c r="Y5771" i="1"/>
  <c r="Y5799" i="1"/>
  <c r="Y5815" i="1"/>
  <c r="Y5839" i="1"/>
  <c r="Y5855" i="1"/>
  <c r="Y5921" i="1"/>
  <c r="Y5947" i="1"/>
  <c r="Y5977" i="1"/>
  <c r="Y6005" i="1"/>
  <c r="Y6046" i="1"/>
  <c r="Y6070" i="1"/>
  <c r="Y6074" i="1"/>
  <c r="Y6122" i="1"/>
  <c r="Y6134" i="1"/>
  <c r="Y6142" i="1"/>
  <c r="Y6146" i="1"/>
  <c r="Y6177" i="1"/>
  <c r="Y6233" i="1"/>
  <c r="Z4965" i="1"/>
  <c r="Z4944" i="1"/>
  <c r="Z6273" i="1"/>
  <c r="AA6273" i="1"/>
  <c r="Z6253" i="1"/>
  <c r="AA6253" i="1"/>
  <c r="Z6225" i="1"/>
  <c r="AA6225" i="1"/>
  <c r="Z6173" i="1"/>
  <c r="AA6173" i="1"/>
  <c r="Z6110" i="1"/>
  <c r="AA6110" i="1"/>
  <c r="Z6090" i="1"/>
  <c r="AA6090" i="1"/>
  <c r="Z6070" i="1"/>
  <c r="AA6070" i="1"/>
  <c r="Z6058" i="1"/>
  <c r="AA6058" i="1"/>
  <c r="Z6038" i="1"/>
  <c r="AA6038" i="1"/>
  <c r="Z6026" i="1"/>
  <c r="AA6026" i="1"/>
  <c r="Z6001" i="1"/>
  <c r="AA6001" i="1"/>
  <c r="Z5989" i="1"/>
  <c r="AA5989" i="1"/>
  <c r="Z5969" i="1"/>
  <c r="AA5969" i="1"/>
  <c r="Z5921" i="1"/>
  <c r="AA5921" i="1"/>
  <c r="Z5909" i="1"/>
  <c r="AA5909" i="1"/>
  <c r="Z5871" i="1"/>
  <c r="AA5871" i="1"/>
  <c r="Z5855" i="1"/>
  <c r="AA5855" i="1"/>
  <c r="Z5843" i="1"/>
  <c r="AA5843" i="1"/>
  <c r="Z5831" i="1"/>
  <c r="AA5831" i="1"/>
  <c r="Z5799" i="1"/>
  <c r="AA5799" i="1"/>
  <c r="Z5755" i="1"/>
  <c r="AA5755" i="1"/>
  <c r="Z5723" i="1"/>
  <c r="AA5723" i="1"/>
  <c r="Z5711" i="1"/>
  <c r="AA5711" i="1"/>
  <c r="Y6472" i="1"/>
  <c r="Y6560" i="1"/>
  <c r="Y6668" i="1"/>
  <c r="Y5707" i="1"/>
  <c r="Y5731" i="1"/>
  <c r="Y5743" i="1"/>
  <c r="Y5767" i="1"/>
  <c r="Y5787" i="1"/>
  <c r="Y5795" i="1"/>
  <c r="Y5823" i="1"/>
  <c r="Y5827" i="1"/>
  <c r="Y5851" i="1"/>
  <c r="Y5863" i="1"/>
  <c r="Y5879" i="1"/>
  <c r="Y5884" i="1"/>
  <c r="Y5905" i="1"/>
  <c r="Y5917" i="1"/>
  <c r="Y5937" i="1"/>
  <c r="Y5981" i="1"/>
  <c r="Y5985" i="1"/>
  <c r="Y6022" i="1"/>
  <c r="Y6034" i="1"/>
  <c r="Y6054" i="1"/>
  <c r="Y6066" i="1"/>
  <c r="Y6106" i="1"/>
  <c r="Y6130" i="1"/>
  <c r="Y6138" i="1"/>
  <c r="Y6169" i="1"/>
  <c r="Y6193" i="1"/>
  <c r="Y6221" i="1"/>
  <c r="Y6249" i="1"/>
  <c r="Y6269" i="1"/>
  <c r="Y6304" i="1"/>
  <c r="Y6504" i="1"/>
  <c r="Z4956" i="1"/>
  <c r="Z4940" i="1"/>
  <c r="O9" i="2"/>
  <c r="Q9" i="2" s="1"/>
  <c r="R9" i="2" s="1"/>
  <c r="S9" i="2" s="1"/>
  <c r="Y6867" i="1"/>
  <c r="Y6954" i="1"/>
  <c r="Z4811" i="1"/>
  <c r="AA4811" i="1"/>
  <c r="Z4783" i="1"/>
  <c r="AA4783" i="1"/>
  <c r="Z4642" i="1"/>
  <c r="AA4642" i="1"/>
  <c r="Z4526" i="1"/>
  <c r="AA4526" i="1"/>
  <c r="Z4506" i="1"/>
  <c r="AA4506" i="1"/>
  <c r="Z4446" i="1"/>
  <c r="AA4446" i="1"/>
  <c r="Z4230" i="1"/>
  <c r="AA4230" i="1"/>
  <c r="Z4178" i="1"/>
  <c r="AA4178" i="1"/>
  <c r="Z4066" i="1"/>
  <c r="AA4066" i="1"/>
  <c r="AA3918" i="1"/>
  <c r="AA3890" i="1"/>
  <c r="AA3966" i="1"/>
  <c r="AA4046" i="1"/>
  <c r="AA2527" i="1"/>
  <c r="AA2604" i="1"/>
  <c r="AA2617" i="1"/>
  <c r="AA2813" i="1"/>
  <c r="Y2820" i="1"/>
  <c r="Y2827" i="1"/>
  <c r="Y2836" i="1"/>
  <c r="AA2851" i="1"/>
  <c r="Y2856" i="1"/>
  <c r="AA2867" i="1"/>
  <c r="Y2874" i="1"/>
  <c r="Y2898" i="1"/>
  <c r="Y2906" i="1"/>
  <c r="Y2918" i="1"/>
  <c r="Y2938" i="1"/>
  <c r="Y2943" i="1"/>
  <c r="AA2963" i="1"/>
  <c r="Y2967" i="1"/>
  <c r="Y2971" i="1"/>
  <c r="Y2979" i="1"/>
  <c r="Y2991" i="1"/>
  <c r="Y2999" i="1"/>
  <c r="Y3003" i="1"/>
  <c r="Y3007" i="1"/>
  <c r="Y3011" i="1"/>
  <c r="Y3015" i="1"/>
  <c r="Y3027" i="1"/>
  <c r="Y3031" i="1"/>
  <c r="Y3035" i="1"/>
  <c r="Y3047" i="1"/>
  <c r="Y3051" i="1"/>
  <c r="Y3071" i="1"/>
  <c r="Y3091" i="1"/>
  <c r="Y3099" i="1"/>
  <c r="Y3115" i="1"/>
  <c r="AA3119" i="1"/>
  <c r="AA3131" i="1"/>
  <c r="AA3147" i="1"/>
  <c r="Y3155" i="1"/>
  <c r="AA3163" i="1"/>
  <c r="Y3183" i="1"/>
  <c r="AA3199" i="1"/>
  <c r="AA3203" i="1"/>
  <c r="Y3243" i="1"/>
  <c r="Y3251" i="1"/>
  <c r="Y3263" i="1"/>
  <c r="AA3267" i="1"/>
  <c r="AA3271" i="1"/>
  <c r="Y3307" i="1"/>
  <c r="Y3311" i="1"/>
  <c r="Y3421" i="1"/>
  <c r="Y3429" i="1"/>
  <c r="AA3441" i="1"/>
  <c r="Y3457" i="1"/>
  <c r="Y3501" i="1"/>
  <c r="AA3509" i="1"/>
  <c r="Y3521" i="1"/>
  <c r="Y3615" i="1"/>
  <c r="Y3623" i="1"/>
  <c r="AA3639" i="1"/>
  <c r="Y3643" i="1"/>
  <c r="Y3735" i="1"/>
  <c r="Y3739" i="1"/>
  <c r="Y3743" i="1"/>
  <c r="Y3747" i="1"/>
  <c r="Y3787" i="1"/>
  <c r="Y3795" i="1"/>
  <c r="Z1303" i="1"/>
  <c r="Y4102" i="1"/>
  <c r="Y4138" i="1"/>
  <c r="Y4142" i="1"/>
  <c r="AA4538" i="1"/>
  <c r="Z4538" i="1"/>
  <c r="AA4430" i="1"/>
  <c r="Z4430" i="1"/>
  <c r="Z4378" i="1"/>
  <c r="AA4378" i="1"/>
  <c r="Z4366" i="1"/>
  <c r="AA4366" i="1"/>
  <c r="Z4250" i="1"/>
  <c r="AA4250" i="1"/>
  <c r="Z4234" i="1"/>
  <c r="AA4234" i="1"/>
  <c r="Z4158" i="1"/>
  <c r="AA4158" i="1"/>
  <c r="Z4150" i="1"/>
  <c r="AA4150" i="1"/>
  <c r="Z4102" i="1"/>
  <c r="AA4102" i="1"/>
  <c r="Z4086" i="1"/>
  <c r="AA4086" i="1"/>
  <c r="Z4078" i="1"/>
  <c r="AA4078" i="1"/>
  <c r="Z4074" i="1"/>
  <c r="AA4074" i="1"/>
  <c r="Z4058" i="1"/>
  <c r="AA4058" i="1"/>
  <c r="Z4014" i="1"/>
  <c r="AA4014" i="1"/>
  <c r="Z4002" i="1"/>
  <c r="AA4002" i="1"/>
  <c r="Z3990" i="1"/>
  <c r="AA3990" i="1"/>
  <c r="Z3986" i="1"/>
  <c r="AA3986" i="1"/>
  <c r="Z3978" i="1"/>
  <c r="AA3978" i="1"/>
  <c r="Z3962" i="1"/>
  <c r="AA3962" i="1"/>
  <c r="Z3958" i="1"/>
  <c r="AA3958" i="1"/>
  <c r="Z3946" i="1"/>
  <c r="AA3946" i="1"/>
  <c r="Z3942" i="1"/>
  <c r="AA3942" i="1"/>
  <c r="Z3926" i="1"/>
  <c r="AA3926" i="1"/>
  <c r="Z3922" i="1"/>
  <c r="AA3922" i="1"/>
  <c r="Z3914" i="1"/>
  <c r="AA3914" i="1"/>
  <c r="Z3906" i="1"/>
  <c r="AA3906" i="1"/>
  <c r="Z3852" i="1"/>
  <c r="AA3852" i="1"/>
  <c r="Z3803" i="1"/>
  <c r="AA3803" i="1"/>
  <c r="Z3783" i="1"/>
  <c r="AA3783" i="1"/>
  <c r="Z3779" i="1"/>
  <c r="AA3779" i="1"/>
  <c r="Z3759" i="1"/>
  <c r="AA3759" i="1"/>
  <c r="Z3735" i="1"/>
  <c r="AA3735" i="1"/>
  <c r="Z3707" i="1"/>
  <c r="AA3707" i="1"/>
  <c r="Z3703" i="1"/>
  <c r="AA3703" i="1"/>
  <c r="Z3695" i="1"/>
  <c r="AA3695" i="1"/>
  <c r="Z3687" i="1"/>
  <c r="AA3687" i="1"/>
  <c r="Z3671" i="1"/>
  <c r="AA3671" i="1"/>
  <c r="Z3635" i="1"/>
  <c r="AA3635" i="1"/>
  <c r="Z3611" i="1"/>
  <c r="AA3611" i="1"/>
  <c r="Z3603" i="1"/>
  <c r="AA3603" i="1"/>
  <c r="Z3579" i="1"/>
  <c r="AA3579" i="1"/>
  <c r="Z3562" i="1"/>
  <c r="AA3562" i="1"/>
  <c r="Z3550" i="1"/>
  <c r="AA3550" i="1"/>
  <c r="Z3542" i="1"/>
  <c r="AA3542" i="1"/>
  <c r="Z3538" i="1"/>
  <c r="AA3538" i="1"/>
  <c r="Z3517" i="1"/>
  <c r="AA3517" i="1"/>
  <c r="Z3505" i="1"/>
  <c r="AA3505" i="1"/>
  <c r="Z3501" i="1"/>
  <c r="AA3501" i="1"/>
  <c r="Z3481" i="1"/>
  <c r="AA3481" i="1"/>
  <c r="Z3461" i="1"/>
  <c r="AA3461" i="1"/>
  <c r="Z3437" i="1"/>
  <c r="AA3437" i="1"/>
  <c r="Z3397" i="1"/>
  <c r="AA3397" i="1"/>
  <c r="Z3349" i="1"/>
  <c r="AA3349" i="1"/>
  <c r="Z3319" i="1"/>
  <c r="AA3319" i="1"/>
  <c r="Z3307" i="1"/>
  <c r="AA3307" i="1"/>
  <c r="Z3291" i="1"/>
  <c r="AA3291" i="1"/>
  <c r="Z3283" i="1"/>
  <c r="AA3283" i="1"/>
  <c r="Z3255" i="1"/>
  <c r="AA3255" i="1"/>
  <c r="Z3231" i="1"/>
  <c r="AA3231" i="1"/>
  <c r="Z3207" i="1"/>
  <c r="AA3207" i="1"/>
  <c r="Z3191" i="1"/>
  <c r="AA3191" i="1"/>
  <c r="Z3179" i="1"/>
  <c r="AA3179" i="1"/>
  <c r="Z3091" i="1"/>
  <c r="AA3091" i="1"/>
  <c r="AA4482" i="1"/>
  <c r="Y3319" i="1"/>
  <c r="Y3329" i="1"/>
  <c r="Y3337" i="1"/>
  <c r="Y3341" i="1"/>
  <c r="Y3357" i="1"/>
  <c r="Y3361" i="1"/>
  <c r="Y3369" i="1"/>
  <c r="Y3377" i="1"/>
  <c r="Y3381" i="1"/>
  <c r="Y3393" i="1"/>
  <c r="Y3437" i="1"/>
  <c r="Y3453" i="1"/>
  <c r="Y3465" i="1"/>
  <c r="Y3530" i="1"/>
  <c r="Y3635" i="1"/>
  <c r="AA3647" i="1"/>
  <c r="AA3655" i="1"/>
  <c r="AA3663" i="1"/>
  <c r="AA3679" i="1"/>
  <c r="Y3707" i="1"/>
  <c r="Y3723" i="1"/>
  <c r="AA3727" i="1"/>
  <c r="Y3852" i="1"/>
  <c r="Y3958" i="1"/>
  <c r="AA3998" i="1"/>
  <c r="Y4010" i="1"/>
  <c r="AA4970" i="1"/>
  <c r="AA4570" i="1"/>
  <c r="Y3779" i="1"/>
  <c r="AA3840" i="1"/>
  <c r="Y3870" i="1"/>
  <c r="Y3890" i="1"/>
  <c r="Y3934" i="1"/>
  <c r="Y3998" i="1"/>
  <c r="Y4026" i="1"/>
  <c r="Y4046" i="1"/>
  <c r="Y4510" i="1"/>
  <c r="Y4554" i="1"/>
  <c r="AA4912" i="1"/>
  <c r="Y4418" i="1"/>
  <c r="Y2693" i="1"/>
  <c r="Z2693" i="1"/>
  <c r="Y2657" i="1"/>
  <c r="Z2657" i="1"/>
  <c r="Y2588" i="1"/>
  <c r="Z2588" i="1"/>
  <c r="Y2580" i="1"/>
  <c r="Z2580" i="1"/>
  <c r="Y2567" i="1"/>
  <c r="Z2567" i="1"/>
  <c r="Y2495" i="1"/>
  <c r="Z2495" i="1"/>
  <c r="Y2443" i="1"/>
  <c r="Z2443" i="1"/>
  <c r="Y2435" i="1"/>
  <c r="Z2435" i="1"/>
  <c r="Y2427" i="1"/>
  <c r="Z2427" i="1"/>
  <c r="Y1119" i="1"/>
  <c r="Z1119" i="1"/>
  <c r="Y999" i="1"/>
  <c r="Z999" i="1"/>
  <c r="Y3043" i="1"/>
  <c r="Y3063" i="1"/>
  <c r="Y3075" i="1"/>
  <c r="Y3087" i="1"/>
  <c r="Y3111" i="1"/>
  <c r="Y3127" i="1"/>
  <c r="Y3135" i="1"/>
  <c r="Y3139" i="1"/>
  <c r="Y3143" i="1"/>
  <c r="Y3151" i="1"/>
  <c r="Y3167" i="1"/>
  <c r="Y3171" i="1"/>
  <c r="Y3199" i="1"/>
  <c r="Y3203" i="1"/>
  <c r="Y3215" i="1"/>
  <c r="Y3223" i="1"/>
  <c r="Y3247" i="1"/>
  <c r="Y3267" i="1"/>
  <c r="Y3271" i="1"/>
  <c r="Y3279" i="1"/>
  <c r="Y3287" i="1"/>
  <c r="Y3299" i="1"/>
  <c r="Y3315" i="1"/>
  <c r="Y3333" i="1"/>
  <c r="Y3345" i="1"/>
  <c r="Y3385" i="1"/>
  <c r="Y3405" i="1"/>
  <c r="Y3433" i="1"/>
  <c r="Y3441" i="1"/>
  <c r="Y3477" i="1"/>
  <c r="Y3489" i="1"/>
  <c r="Y3509" i="1"/>
  <c r="Y3513" i="1"/>
  <c r="Y3542" i="1"/>
  <c r="Y3546" i="1"/>
  <c r="Y3574" i="1"/>
  <c r="Y3591" i="1"/>
  <c r="Y3687" i="1"/>
  <c r="Y3691" i="1"/>
  <c r="Y3699" i="1"/>
  <c r="Y3715" i="1"/>
  <c r="Y3731" i="1"/>
  <c r="Y3755" i="1"/>
  <c r="Y3771" i="1"/>
  <c r="Y3775" i="1"/>
  <c r="Y3799" i="1"/>
  <c r="Y3824" i="1"/>
  <c r="Y3844" i="1"/>
  <c r="Y3910" i="1"/>
  <c r="Y3946" i="1"/>
  <c r="Y3974" i="1"/>
  <c r="Y4018" i="1"/>
  <c r="Y4030" i="1"/>
  <c r="Y4266" i="1"/>
  <c r="Y4350" i="1"/>
  <c r="Z2705" i="1"/>
  <c r="Y3231" i="1"/>
  <c r="Y3255" i="1"/>
  <c r="Y3275" i="1"/>
  <c r="Y3303" i="1"/>
  <c r="Y3325" i="1"/>
  <c r="Y3349" i="1"/>
  <c r="Y3373" i="1"/>
  <c r="Y3389" i="1"/>
  <c r="Y3397" i="1"/>
  <c r="Y3409" i="1"/>
  <c r="Y3417" i="1"/>
  <c r="Y3445" i="1"/>
  <c r="Y3449" i="1"/>
  <c r="Y3461" i="1"/>
  <c r="Y3469" i="1"/>
  <c r="Y3517" i="1"/>
  <c r="Y3550" i="1"/>
  <c r="Y3611" i="1"/>
  <c r="Y3695" i="1"/>
  <c r="Y3703" i="1"/>
  <c r="Y3759" i="1"/>
  <c r="Y3783" i="1"/>
  <c r="Y3791" i="1"/>
  <c r="Y3803" i="1"/>
  <c r="Y3807" i="1"/>
  <c r="Y3832" i="1"/>
  <c r="Y3836" i="1"/>
  <c r="Y3848" i="1"/>
  <c r="Y3856" i="1"/>
  <c r="Y3866" i="1"/>
  <c r="Y3878" i="1"/>
  <c r="Y3882" i="1"/>
  <c r="Y3886" i="1"/>
  <c r="Y3898" i="1"/>
  <c r="Y3930" i="1"/>
  <c r="Y3950" i="1"/>
  <c r="Y3986" i="1"/>
  <c r="Y4090" i="1"/>
  <c r="Y4126" i="1"/>
  <c r="Y4130" i="1"/>
  <c r="Y4134" i="1"/>
  <c r="Y4210" i="1"/>
  <c r="Y4230" i="1"/>
  <c r="Z1845" i="1"/>
  <c r="Z2483" i="1"/>
  <c r="Z791" i="1"/>
  <c r="Z751" i="1"/>
  <c r="Z567" i="1"/>
  <c r="Z511" i="1"/>
  <c r="Z415" i="1"/>
  <c r="Z359" i="1"/>
  <c r="Z303" i="1"/>
  <c r="Z279" i="1"/>
  <c r="Z207" i="1"/>
  <c r="Z167" i="1"/>
  <c r="Z47" i="1"/>
  <c r="Y3473" i="1"/>
  <c r="Y3481" i="1"/>
  <c r="Y3493" i="1"/>
  <c r="Y3497" i="1"/>
  <c r="Y3505" i="1"/>
  <c r="Y3525" i="1"/>
  <c r="Y3534" i="1"/>
  <c r="Y3558" i="1"/>
  <c r="Y3566" i="1"/>
  <c r="Y3603" i="1"/>
  <c r="Y3607" i="1"/>
  <c r="Y3619" i="1"/>
  <c r="Y3627" i="1"/>
  <c r="Y3631" i="1"/>
  <c r="Y3639" i="1"/>
  <c r="Y3651" i="1"/>
  <c r="Y3659" i="1"/>
  <c r="Y3679" i="1"/>
  <c r="Y3683" i="1"/>
  <c r="Y3711" i="1"/>
  <c r="Y3719" i="1"/>
  <c r="Y3727" i="1"/>
  <c r="Y3751" i="1"/>
  <c r="Y3767" i="1"/>
  <c r="Y3815" i="1"/>
  <c r="Y3820" i="1"/>
  <c r="Y3840" i="1"/>
  <c r="Y3862" i="1"/>
  <c r="Y3874" i="1"/>
  <c r="Y3894" i="1"/>
  <c r="Y3902" i="1"/>
  <c r="Y3922" i="1"/>
  <c r="Y3938" i="1"/>
  <c r="Y3962" i="1"/>
  <c r="Y3966" i="1"/>
  <c r="Y3978" i="1"/>
  <c r="Y4038" i="1"/>
  <c r="Y4042" i="1"/>
  <c r="Y4074" i="1"/>
  <c r="Y4194" i="1"/>
  <c r="Y4626" i="1"/>
  <c r="Z975" i="1"/>
  <c r="Z935" i="1"/>
  <c r="Z879" i="1"/>
  <c r="Z799" i="1"/>
  <c r="Z775" i="1"/>
  <c r="Z575" i="1"/>
  <c r="Z535" i="1"/>
  <c r="Z423" i="1"/>
  <c r="Z175" i="1"/>
  <c r="Y4058" i="1"/>
  <c r="Y4154" i="1"/>
  <c r="Y4362" i="1"/>
  <c r="Z943" i="1"/>
  <c r="Z823" i="1"/>
  <c r="Z447" i="1"/>
  <c r="Z15" i="1"/>
  <c r="Y4474" i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<sst xmlns="http://schemas.openxmlformats.org/spreadsheetml/2006/main" count="110255" uniqueCount="4519">
  <si>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</si>
  <si>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</si>
  <si>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</si>
  <si>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</si>
  <si>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</si>
  <si>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</si>
  <si>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</si>
  <si>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</si>
  <si>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</si>
  <si>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</si>
  <si>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</si>
  <si>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</si>
  <si>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</si>
  <si>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</si>
  <si>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</si>
  <si>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</si>
  <si>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</si>
  <si>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</si>
  <si>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</si>
  <si>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</si>
  <si>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</si>
  <si>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</si>
  <si>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</si>
  <si>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</si>
  <si>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</si>
  <si>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</si>
  <si>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</si>
  <si>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</si>
  <si>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</si>
  <si>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</si>
  <si>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</si>
  <si>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</si>
  <si>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</si>
  <si>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</si>
  <si>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</si>
  <si>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</si>
  <si>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</si>
  <si>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</si>
  <si>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</si>
  <si>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</si>
  <si>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</si>
  <si>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</si>
  <si>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</si>
  <si>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</si>
  <si>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</si>
  <si>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</si>
  <si>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</si>
  <si>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</si>
  <si>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</si>
  <si>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</si>
  <si>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</si>
  <si>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</si>
  <si>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</si>
  <si>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</si>
  <si>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</si>
  <si>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</si>
  <si>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</si>
  <si>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</si>
  <si>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</si>
  <si>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</si>
  <si>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</si>
  <si>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</si>
  <si>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</si>
  <si>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</si>
  <si>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</si>
  <si>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</si>
  <si>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</si>
  <si>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</si>
  <si>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</si>
  <si>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</si>
  <si>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</si>
  <si>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</si>
  <si>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</si>
  <si>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</si>
  <si>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</si>
  <si>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</si>
  <si>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</si>
  <si>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</si>
  <si>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</si>
  <si>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</si>
  <si>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</si>
  <si>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</si>
  <si>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</si>
  <si>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</si>
  <si>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</si>
  <si>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</si>
  <si>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</si>
  <si>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</si>
  <si>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</si>
  <si>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</si>
  <si>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</si>
  <si>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</si>
  <si>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</si>
  <si>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</si>
  <si>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</si>
  <si>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</si>
  <si>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</si>
  <si>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</si>
  <si>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</si>
  <si>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</si>
  <si>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</si>
  <si>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</si>
  <si>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</si>
  <si>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</si>
  <si>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</si>
  <si>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</si>
  <si>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</si>
  <si>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</si>
  <si>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</si>
  <si>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</si>
  <si>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</si>
  <si>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</si>
  <si>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</si>
  <si>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</si>
  <si>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</si>
  <si>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</si>
  <si>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</si>
  <si>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</si>
  <si>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</si>
  <si>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</si>
  <si>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</si>
  <si>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</si>
  <si>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</si>
  <si>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</si>
  <si>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</si>
  <si>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</si>
  <si>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</si>
  <si>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</si>
  <si>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</si>
  <si>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</si>
  <si>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</si>
  <si>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</si>
  <si>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</si>
  <si>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</si>
  <si>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</si>
  <si>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</si>
  <si>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</si>
  <si>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</si>
  <si>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</si>
  <si>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</si>
  <si>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</si>
  <si>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</si>
  <si>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</si>
  <si>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</si>
  <si>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</si>
  <si>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</si>
  <si>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</si>
  <si>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</si>
  <si>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</si>
  <si>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</si>
  <si>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</si>
  <si>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</si>
  <si>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</si>
  <si>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</si>
  <si>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</si>
  <si>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</si>
  <si>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</si>
  <si>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</si>
  <si>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</si>
  <si>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</si>
  <si>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</si>
  <si>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</si>
  <si>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</si>
  <si>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</si>
  <si>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</si>
  <si>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</si>
  <si>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</si>
  <si>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</si>
  <si>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</si>
  <si>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</si>
  <si>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</si>
  <si>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</si>
  <si>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</si>
  <si>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</si>
  <si>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</si>
  <si>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</si>
  <si>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</si>
  <si>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</si>
  <si>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</si>
  <si>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</si>
  <si>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</si>
  <si>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</si>
  <si>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</si>
  <si>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</si>
  <si>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</si>
  <si>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</si>
  <si>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</si>
  <si>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</si>
  <si>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</si>
  <si>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</si>
  <si>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</si>
  <si>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</si>
  <si>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</si>
  <si>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</si>
  <si>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</si>
  <si>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</si>
  <si>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</si>
  <si>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</si>
  <si>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</si>
  <si>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</si>
  <si>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</si>
  <si>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</si>
  <si>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</si>
  <si>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</si>
  <si>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</si>
  <si>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</si>
  <si>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</si>
  <si>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</si>
  <si>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</si>
  <si>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</si>
  <si>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</si>
  <si>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</si>
  <si>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</si>
  <si>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</si>
  <si>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</si>
  <si>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</si>
  <si>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</si>
  <si>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</si>
  <si>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</si>
  <si>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</si>
  <si>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</si>
  <si>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</si>
  <si>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</si>
  <si>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</si>
  <si>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</si>
  <si>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</si>
  <si>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</si>
  <si>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</si>
  <si>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</si>
  <si>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</si>
  <si>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</si>
  <si>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</si>
  <si>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</si>
  <si>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</si>
  <si>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</si>
  <si>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</si>
  <si>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</si>
  <si>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</si>
  <si>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</si>
  <si>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</si>
  <si>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</si>
  <si>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</si>
  <si>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</si>
  <si>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</si>
  <si>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</si>
  <si>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</si>
  <si>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</si>
  <si>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</si>
  <si>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</si>
  <si>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</si>
  <si>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</si>
  <si>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</si>
  <si>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</si>
  <si>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</si>
  <si>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</si>
  <si>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</si>
  <si>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</si>
  <si>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</si>
  <si>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</si>
  <si>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</si>
  <si>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</si>
  <si>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</si>
  <si>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</si>
  <si>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</si>
  <si>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</si>
  <si>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</si>
  <si>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</si>
  <si>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</si>
  <si>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</si>
  <si>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</si>
  <si>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</si>
  <si>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</si>
  <si>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</si>
  <si>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</si>
  <si>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</si>
  <si>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</si>
  <si>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</si>
  <si>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</si>
  <si>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</si>
  <si>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</si>
  <si>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</si>
  <si>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</si>
  <si>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</si>
  <si>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</si>
  <si>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</si>
  <si>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</si>
  <si>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</si>
  <si>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</si>
  <si>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</si>
  <si>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</si>
  <si>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</si>
  <si>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</si>
  <si>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</si>
  <si>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</si>
  <si>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</si>
  <si>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</si>
  <si>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</si>
  <si>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</si>
  <si>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</si>
  <si>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</si>
  <si>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</si>
  <si>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</si>
  <si>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</si>
  <si>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</si>
  <si>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</si>
  <si>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</si>
  <si>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</si>
  <si>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</si>
  <si>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</si>
  <si>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</si>
  <si>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</si>
  <si>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</si>
  <si>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</si>
  <si>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</si>
  <si>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</si>
  <si>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</si>
  <si>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</si>
  <si>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</si>
  <si>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</si>
  <si>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</si>
  <si>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</si>
  <si>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</si>
  <si>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</si>
  <si>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</si>
  <si>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</si>
  <si>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</si>
  <si>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</si>
  <si>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</si>
  <si>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</si>
  <si>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</si>
  <si>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</si>
  <si>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</si>
  <si>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</si>
  <si>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</si>
  <si>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</si>
  <si>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</si>
  <si>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</si>
  <si>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</si>
  <si>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</si>
  <si>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</si>
  <si>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</si>
  <si>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</si>
  <si>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</si>
  <si>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</si>
  <si>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</si>
  <si>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</si>
  <si>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</si>
  <si>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</si>
  <si>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</si>
  <si>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</si>
  <si>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</si>
  <si>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</si>
  <si>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</si>
  <si>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</si>
  <si>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</si>
  <si>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</si>
  <si>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</si>
  <si>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</si>
  <si>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</si>
  <si>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</si>
  <si>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</si>
  <si>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</si>
  <si>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</si>
  <si>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</si>
  <si>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</si>
  <si>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</si>
  <si>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</si>
  <si>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</si>
  <si>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</si>
  <si>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</si>
  <si>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</si>
  <si>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</si>
  <si>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</si>
  <si>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</si>
  <si>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</si>
  <si>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</si>
  <si>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</si>
  <si>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</si>
  <si>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</si>
  <si>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</si>
  <si>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</si>
  <si>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</si>
  <si>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</si>
  <si>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</si>
  <si>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</si>
  <si>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</si>
  <si>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</si>
  <si>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</si>
  <si>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</si>
  <si>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</si>
  <si>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</si>
  <si>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</si>
  <si>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</si>
  <si>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</si>
  <si>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</si>
  <si>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</si>
  <si>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</si>
  <si>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</si>
  <si>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</si>
  <si>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</si>
  <si>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</si>
  <si>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</si>
  <si>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</si>
  <si>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</si>
  <si>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</si>
  <si>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</si>
  <si>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</si>
  <si>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</si>
  <si>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</si>
  <si>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</si>
  <si>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</si>
  <si>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</si>
  <si>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</si>
  <si>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</si>
  <si>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</si>
  <si>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</si>
  <si>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</si>
  <si>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</si>
  <si>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</si>
  <si>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</si>
  <si>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</si>
  <si>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</si>
  <si>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</si>
  <si>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</si>
  <si>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</si>
  <si>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</si>
  <si>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</si>
  <si>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</si>
  <si>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</si>
  <si>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</si>
  <si>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</si>
  <si>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</si>
  <si>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</si>
  <si>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</si>
  <si>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</si>
  <si>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</si>
  <si>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</si>
  <si>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</si>
  <si>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</si>
  <si>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</si>
  <si>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</si>
  <si>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</si>
  <si>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</si>
  <si>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</si>
  <si>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</si>
  <si>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</si>
  <si>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</si>
  <si>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</si>
  <si>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</si>
  <si>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</si>
  <si>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</si>
  <si>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</si>
  <si>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</si>
  <si>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</si>
  <si>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</si>
  <si>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</si>
  <si>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</si>
  <si>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</si>
  <si>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</si>
  <si>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</si>
  <si>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</si>
  <si>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</si>
  <si>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</si>
  <si>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</si>
  <si>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</si>
  <si>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</si>
  <si>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</si>
  <si>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</si>
  <si>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</si>
  <si>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</si>
  <si>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</si>
  <si>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</si>
  <si>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</si>
  <si>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</si>
  <si>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</si>
  <si>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</si>
  <si>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</si>
  <si>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</si>
  <si>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</si>
  <si>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</si>
  <si>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</si>
  <si>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</si>
  <si>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</si>
  <si>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</si>
  <si>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</si>
  <si>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</si>
  <si>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</si>
  <si>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</si>
  <si>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</si>
  <si>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</si>
  <si>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</si>
  <si>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</si>
  <si>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</si>
  <si>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</si>
  <si>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</si>
  <si>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</si>
  <si>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</si>
  <si>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</si>
  <si>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</si>
  <si>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</si>
  <si>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</si>
  <si>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</si>
  <si>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</si>
  <si>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</si>
  <si>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</si>
  <si>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</si>
  <si>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</si>
  <si>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</si>
  <si>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</si>
  <si>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</si>
  <si>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</si>
  <si>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</si>
  <si>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</si>
  <si>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</si>
  <si>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</si>
  <si>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</si>
  <si>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</si>
  <si>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</si>
  <si>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</si>
  <si>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</si>
  <si>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</si>
  <si>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</si>
  <si>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</si>
  <si>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</si>
  <si>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</si>
  <si>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</si>
  <si>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</si>
  <si>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</si>
  <si>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</si>
  <si>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</si>
  <si>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</si>
  <si>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</si>
  <si>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</si>
  <si>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</si>
  <si>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</si>
  <si>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</si>
  <si>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</si>
  <si>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</si>
  <si>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</si>
  <si>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</si>
  <si>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</si>
  <si>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</si>
  <si>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</si>
  <si>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</si>
  <si>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</si>
  <si>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</si>
  <si>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</si>
  <si>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</si>
  <si>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</si>
  <si>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</si>
  <si>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</si>
  <si>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</si>
  <si>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</si>
  <si>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</si>
  <si>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</si>
  <si>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</si>
  <si>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</si>
  <si>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</si>
  <si>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</si>
  <si>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</si>
  <si>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</si>
  <si>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</si>
  <si>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</si>
  <si>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</si>
  <si>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</si>
  <si>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</si>
  <si>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</si>
  <si>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</si>
  <si>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</si>
  <si>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</si>
  <si>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</si>
  <si>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</si>
  <si>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</si>
  <si>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</si>
  <si>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</si>
  <si>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</si>
  <si>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</si>
  <si>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</si>
  <si>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</si>
  <si>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</si>
  <si>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</si>
  <si>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</si>
  <si>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</si>
  <si>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</si>
  <si>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</si>
  <si>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</si>
  <si>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</si>
  <si>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</si>
  <si>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</si>
  <si>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</si>
  <si>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</si>
  <si>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</si>
  <si>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</si>
  <si>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</si>
  <si>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</si>
  <si>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</si>
  <si>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</si>
  <si>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</si>
  <si>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</si>
  <si>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</si>
  <si>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</si>
  <si>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</si>
  <si>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</si>
  <si>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</si>
  <si>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</si>
  <si>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</si>
  <si>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</si>
  <si>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</si>
  <si>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</si>
  <si>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</si>
  <si>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</si>
  <si>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</si>
  <si>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</si>
  <si>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</si>
  <si>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</si>
  <si>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</si>
  <si>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</si>
  <si>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</si>
  <si>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</si>
  <si>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</si>
  <si>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</si>
  <si>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</si>
  <si>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</si>
  <si>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</si>
  <si>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</si>
  <si>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</si>
  <si>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</si>
  <si>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</si>
  <si>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</si>
  <si>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</si>
  <si>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</si>
  <si>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</si>
  <si>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</si>
  <si>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</si>
  <si>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</si>
  <si>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</si>
  <si>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</si>
  <si>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</si>
  <si>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</si>
  <si>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</si>
  <si>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</si>
  <si>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</si>
  <si>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</si>
  <si>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</si>
  <si>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</si>
  <si>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</si>
  <si>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</si>
  <si>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</si>
  <si>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</si>
  <si>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</si>
  <si>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</si>
  <si>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</si>
  <si>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</si>
  <si>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</si>
  <si>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</si>
  <si>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</si>
  <si>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</si>
  <si>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</si>
  <si>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</si>
  <si>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</si>
  <si>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</si>
  <si>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</si>
  <si>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</si>
  <si>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</si>
  <si>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</si>
  <si>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</si>
  <si>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</si>
  <si>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</si>
  <si>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</si>
  <si>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</si>
  <si>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</si>
  <si>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</si>
  <si>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</si>
  <si>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</si>
  <si>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</si>
  <si>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</si>
  <si>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</si>
  <si>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</si>
  <si>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</si>
  <si>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</si>
  <si>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</si>
  <si>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</si>
  <si>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</si>
  <si>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</si>
  <si>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</si>
  <si>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</si>
  <si>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</si>
  <si>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</si>
  <si>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</si>
  <si>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</si>
  <si>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</si>
  <si>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</si>
  <si>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</si>
  <si>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</si>
  <si>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</si>
  <si>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</si>
  <si>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</si>
  <si>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</si>
  <si>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</si>
  <si>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</si>
  <si>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</si>
  <si>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</si>
  <si>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</si>
  <si>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</si>
  <si>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</si>
  <si>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</si>
  <si>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</si>
  <si>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</si>
  <si>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</si>
  <si>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</si>
  <si>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</si>
  <si>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</si>
  <si>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</si>
  <si>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</si>
  <si>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</si>
  <si>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</si>
  <si>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</si>
  <si>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</si>
  <si>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</si>
  <si>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</si>
  <si>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</si>
  <si>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</si>
  <si>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</si>
  <si>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</si>
  <si>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</si>
  <si>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</si>
  <si>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</si>
  <si>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</si>
  <si>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</si>
  <si>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</si>
  <si>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</si>
  <si>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</si>
  <si>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</si>
  <si>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</si>
  <si>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</si>
  <si>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</si>
  <si>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</si>
  <si>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</si>
  <si>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</si>
  <si>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</si>
  <si>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</si>
  <si>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</si>
  <si>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</si>
  <si>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</si>
  <si>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</si>
  <si>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</si>
  <si>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</si>
  <si>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</si>
  <si>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</si>
  <si>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</si>
  <si>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</si>
  <si>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</si>
  <si>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</si>
  <si>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</si>
  <si>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</si>
  <si>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</si>
  <si>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</si>
  <si>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</si>
  <si>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</si>
  <si>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</si>
  <si>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</si>
  <si>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</si>
  <si>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</si>
  <si>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</si>
  <si>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</si>
  <si>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</si>
  <si>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</si>
  <si>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</si>
  <si>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</si>
  <si>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</si>
  <si>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</si>
  <si>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</si>
  <si>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</si>
  <si>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</si>
  <si>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</si>
  <si>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</si>
  <si>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</si>
  <si>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</si>
  <si>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</si>
  <si>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</si>
  <si>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</si>
  <si>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</si>
  <si>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</si>
  <si>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</si>
  <si>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</si>
  <si>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</si>
  <si>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</si>
  <si>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</si>
  <si>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</si>
  <si>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</si>
  <si>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</si>
  <si>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</si>
  <si>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</si>
  <si>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</si>
  <si>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</si>
  <si>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</si>
  <si>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</si>
  <si>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</si>
  <si>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</si>
  <si>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</si>
  <si>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</si>
  <si>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</si>
  <si>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</si>
  <si>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</si>
  <si>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</si>
  <si>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</si>
  <si>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</si>
  <si>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</si>
  <si>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</si>
  <si>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</si>
  <si>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</si>
  <si>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</si>
  <si>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</si>
  <si>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</si>
  <si>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</si>
  <si>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</si>
  <si>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</si>
  <si>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</si>
  <si>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</si>
  <si>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</si>
  <si>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</si>
  <si>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</si>
  <si>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</si>
  <si>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</si>
  <si>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</si>
  <si>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</si>
  <si>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</si>
  <si>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</si>
  <si>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</si>
  <si>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</si>
  <si>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</si>
  <si>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</si>
  <si>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</si>
  <si>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</si>
  <si>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</si>
  <si>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</si>
  <si>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</si>
  <si>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</si>
  <si>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</si>
  <si>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</si>
  <si>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</si>
  <si>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</si>
  <si>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</si>
  <si>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</si>
  <si>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</si>
  <si>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</si>
  <si>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</si>
  <si>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</si>
  <si>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</si>
  <si>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</si>
  <si>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</si>
  <si>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</si>
  <si>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</si>
  <si>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</si>
  <si>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</si>
  <si>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</si>
  <si>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</si>
  <si>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</si>
  <si>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</si>
  <si>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</si>
  <si>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</si>
  <si>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</si>
  <si>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</si>
  <si>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</si>
  <si>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</si>
  <si>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</si>
  <si>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</si>
  <si>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</si>
  <si>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</si>
  <si>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</si>
  <si>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</si>
  <si>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</si>
  <si>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</si>
  <si>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</si>
  <si>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</si>
  <si>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</si>
  <si>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</si>
  <si>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</si>
  <si>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</si>
  <si>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</si>
  <si>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</si>
  <si>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</si>
  <si>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</si>
  <si>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</si>
  <si>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</si>
  <si>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</si>
  <si>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</si>
  <si>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</si>
  <si>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</si>
  <si>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</si>
  <si>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</si>
  <si>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</si>
  <si>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</si>
  <si>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</si>
  <si>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</si>
  <si>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</si>
  <si>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</si>
  <si>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</si>
  <si>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</si>
  <si>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</si>
  <si>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</si>
  <si>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</si>
  <si>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</si>
  <si>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</si>
  <si>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</si>
  <si>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</si>
  <si>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</si>
  <si>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</si>
  <si>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</si>
  <si>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</si>
  <si>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</si>
  <si>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</si>
  <si>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</si>
  <si>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</si>
  <si>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</si>
  <si>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</si>
  <si>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</si>
  <si>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</si>
  <si>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</si>
  <si>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</si>
  <si>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</si>
  <si>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</si>
  <si>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</si>
  <si>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</si>
  <si>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</si>
  <si>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</si>
  <si>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</si>
  <si>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</si>
  <si>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</si>
  <si>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</si>
  <si>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</si>
  <si>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</si>
  <si>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</si>
  <si>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</si>
  <si>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</si>
  <si>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</si>
  <si>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</si>
  <si>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</si>
  <si>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</si>
  <si>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</si>
  <si>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</si>
  <si>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</si>
  <si>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</si>
  <si>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</si>
  <si>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</si>
  <si>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</si>
  <si>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</si>
  <si>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</si>
  <si>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</si>
  <si>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</si>
  <si>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</si>
  <si>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</si>
  <si>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</si>
  <si>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</si>
  <si>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</si>
  <si>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</si>
  <si>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</si>
  <si>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</si>
  <si>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</si>
  <si>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</si>
  <si>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</si>
  <si>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</si>
  <si>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</si>
  <si>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</si>
  <si>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</si>
  <si>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</si>
  <si>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</si>
  <si>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</si>
  <si>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</si>
  <si>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</si>
  <si>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</si>
  <si>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</si>
  <si>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</si>
  <si>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</si>
  <si>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</si>
  <si>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</si>
  <si>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</si>
  <si>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</si>
  <si>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</si>
  <si>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</si>
  <si>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</si>
  <si>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</si>
  <si>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</si>
  <si>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</si>
  <si>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</si>
  <si>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</si>
  <si>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</si>
  <si>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</si>
  <si>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</si>
  <si>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</si>
  <si>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</si>
  <si>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</si>
  <si>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</si>
  <si>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</si>
  <si>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</si>
  <si>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</si>
  <si>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</si>
  <si>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</si>
  <si>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</si>
  <si>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</si>
  <si>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</si>
  <si>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</si>
  <si>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</si>
  <si>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</si>
  <si>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</si>
  <si>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</si>
  <si>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</si>
  <si>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</si>
  <si>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</si>
  <si>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</si>
  <si>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</si>
  <si>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</si>
  <si>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</si>
  <si>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</si>
  <si>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</si>
  <si>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</si>
  <si>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</si>
  <si>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</si>
  <si>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</si>
  <si>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</si>
  <si>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</si>
  <si>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</si>
  <si>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</si>
  <si>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</si>
  <si>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</si>
  <si>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</si>
  <si>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</si>
  <si>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</si>
  <si>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</si>
  <si>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</si>
  <si>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</si>
  <si>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</si>
  <si>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</si>
  <si>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</si>
  <si>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</si>
  <si>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</si>
  <si>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</si>
  <si>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</si>
  <si>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</si>
  <si>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</si>
  <si>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</si>
  <si>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</si>
  <si>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</si>
  <si>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</si>
  <si>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</si>
  <si>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</si>
  <si>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</si>
  <si>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</si>
  <si>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</si>
  <si>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</si>
  <si>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</si>
  <si>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</si>
  <si>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</si>
  <si>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</si>
  <si>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</si>
  <si>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</si>
  <si>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</si>
  <si>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</si>
  <si>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</si>
  <si>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</si>
  <si>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</si>
  <si>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</si>
  <si>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</si>
  <si>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</si>
  <si>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</si>
  <si>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</si>
  <si>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</si>
  <si>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</si>
  <si>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</si>
  <si>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</si>
  <si>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</si>
  <si>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</si>
  <si>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</si>
  <si>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</si>
  <si>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</si>
  <si>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</si>
  <si>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</si>
  <si>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</si>
  <si>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</si>
  <si>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</si>
  <si>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</si>
  <si>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</si>
  <si>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</si>
  <si>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</si>
  <si>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</si>
  <si>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</si>
  <si>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</si>
  <si>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</si>
  <si>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</si>
  <si>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</si>
  <si>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</si>
  <si>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</si>
  <si>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</si>
  <si>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</si>
  <si>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</si>
  <si>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</si>
  <si>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</si>
  <si>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</si>
  <si>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</si>
  <si>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</si>
  <si>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</si>
  <si>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</si>
  <si>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</si>
  <si>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</si>
  <si>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</si>
  <si>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</si>
  <si>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</si>
  <si>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</si>
  <si>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</si>
  <si>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</si>
  <si>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</si>
  <si>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</si>
  <si>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</si>
  <si>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</si>
  <si>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</si>
  <si>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</si>
  <si>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</si>
  <si>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</si>
  <si>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</si>
  <si>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</si>
  <si>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</si>
  <si>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</si>
  <si>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</si>
  <si>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</si>
  <si>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</si>
  <si>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</si>
  <si>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</si>
  <si>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</si>
  <si>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</si>
  <si>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</si>
  <si>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</si>
  <si>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</si>
  <si>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</si>
  <si>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</si>
  <si>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</si>
  <si>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</si>
  <si>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</si>
  <si>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</si>
  <si>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</si>
  <si>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</si>
  <si>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</si>
  <si>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</si>
  <si>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</si>
  <si>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</si>
  <si>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</si>
  <si>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</si>
  <si>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</si>
  <si>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</si>
  <si>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</si>
  <si>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</si>
  <si>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</si>
  <si>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</si>
  <si>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</si>
  <si>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</si>
  <si>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</si>
  <si>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</si>
  <si>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</si>
  <si>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</si>
  <si>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</si>
  <si>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</si>
  <si>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</si>
  <si>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</si>
  <si>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</si>
  <si>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</si>
  <si>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</si>
  <si>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</si>
  <si>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</si>
  <si>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</si>
  <si>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</si>
  <si>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</si>
  <si>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</si>
  <si>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</si>
  <si>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</si>
  <si>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</si>
  <si>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</si>
  <si>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</si>
  <si>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</si>
  <si>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</si>
  <si>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</si>
  <si>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</si>
  <si>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</si>
  <si>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</si>
  <si>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</si>
  <si>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</si>
  <si>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</si>
  <si>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</si>
  <si>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</si>
  <si>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</si>
  <si>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</si>
  <si>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</si>
  <si>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</si>
  <si>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</si>
  <si>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</si>
  <si>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</si>
  <si>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</si>
  <si>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</si>
  <si>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</si>
  <si>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</si>
  <si>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</si>
  <si>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</si>
  <si>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</si>
  <si>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</si>
  <si>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</si>
  <si>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</si>
  <si>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</si>
  <si>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</si>
  <si>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</si>
  <si>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</si>
  <si>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</si>
  <si>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</si>
  <si>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</si>
  <si>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</si>
  <si>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</si>
  <si>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</si>
  <si>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</si>
  <si>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</si>
  <si>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</si>
  <si>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</si>
  <si>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</si>
  <si>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</si>
  <si>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</si>
  <si>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</si>
  <si>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</si>
  <si>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</si>
  <si>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</si>
  <si>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</si>
  <si>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</si>
  <si>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</si>
  <si>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</si>
  <si>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</si>
  <si>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</si>
  <si>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</si>
  <si>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</si>
  <si>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</si>
  <si>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</si>
  <si>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</si>
  <si>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</si>
  <si>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</si>
  <si>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</si>
  <si>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</si>
  <si>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</si>
  <si>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</si>
  <si>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</si>
  <si>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</si>
  <si>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</si>
  <si>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</si>
  <si>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</si>
  <si>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</si>
  <si>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</si>
  <si>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</si>
  <si>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</si>
  <si>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</si>
  <si>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</si>
  <si>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</si>
  <si>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</si>
  <si>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</si>
  <si>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</si>
  <si>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</si>
  <si>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</si>
  <si>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</si>
  <si>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</si>
  <si>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</si>
  <si>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</si>
  <si>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</si>
  <si>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</si>
  <si>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</si>
  <si>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</si>
  <si>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</si>
  <si>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</si>
  <si>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</si>
  <si>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</si>
  <si>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</si>
  <si>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</si>
  <si>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</si>
  <si>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</si>
  <si>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</si>
  <si>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</si>
  <si>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</si>
  <si>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</si>
  <si>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</si>
  <si>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</si>
  <si>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</si>
  <si>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</si>
  <si>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</si>
  <si>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</si>
  <si>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</si>
  <si>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</si>
  <si>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</si>
  <si>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</si>
  <si>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</si>
  <si>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</si>
  <si>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</si>
  <si>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</si>
  <si>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</si>
  <si>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</si>
  <si>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</si>
  <si>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</si>
  <si>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</si>
  <si>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</si>
  <si>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</si>
  <si>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</si>
  <si>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</si>
  <si>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</si>
  <si>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</si>
  <si>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</si>
  <si>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</si>
  <si>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</si>
  <si>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</si>
  <si>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</si>
  <si>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</si>
  <si>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</si>
  <si>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</si>
  <si>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</si>
  <si>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</si>
  <si>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</si>
  <si>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</si>
  <si>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</si>
  <si>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</si>
  <si>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</si>
  <si>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</si>
  <si>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</si>
  <si>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</si>
  <si>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</si>
  <si>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</si>
  <si>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</si>
  <si>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</si>
  <si>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</si>
  <si>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</si>
  <si>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</si>
  <si>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</si>
  <si>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</si>
  <si>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</si>
  <si>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</si>
  <si>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</si>
  <si>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</si>
  <si>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</si>
  <si>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</si>
  <si>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</si>
  <si>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</si>
  <si>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</si>
  <si>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</si>
  <si>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</si>
  <si>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</si>
  <si>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</si>
  <si>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</si>
  <si>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</si>
  <si>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</si>
  <si>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</si>
  <si>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</si>
  <si>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</si>
  <si>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</si>
  <si>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</si>
  <si>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</si>
  <si>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</si>
  <si>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</si>
  <si>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</si>
  <si>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</si>
  <si>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</si>
  <si>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</si>
  <si>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</si>
  <si>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</si>
  <si>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</si>
  <si>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</si>
  <si>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</si>
  <si>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</si>
  <si>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</si>
  <si>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</si>
  <si>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</si>
  <si>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</si>
  <si>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</si>
  <si>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</si>
  <si>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</si>
  <si>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</si>
  <si>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</si>
  <si>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</si>
  <si>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</si>
  <si>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</si>
  <si>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</si>
  <si>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</si>
  <si>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</si>
  <si>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</si>
  <si>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</si>
  <si>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</si>
  <si>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</si>
  <si>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</si>
  <si>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</si>
  <si>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</si>
  <si>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</si>
  <si>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</si>
  <si>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</si>
  <si>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</si>
  <si>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</si>
  <si>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</si>
  <si>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</si>
  <si>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</si>
  <si>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</si>
  <si>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</si>
  <si>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</si>
  <si>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</si>
  <si>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</si>
  <si>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</si>
  <si>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</si>
  <si>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</si>
  <si>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</si>
  <si>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</si>
  <si>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</si>
  <si>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</si>
  <si>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</si>
  <si>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</si>
  <si>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</si>
  <si>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</si>
  <si>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</si>
  <si>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</si>
  <si>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</si>
  <si>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</si>
  <si>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</si>
  <si>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</si>
  <si>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</si>
  <si>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</si>
  <si>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</si>
  <si>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</si>
  <si>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</si>
  <si>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</si>
  <si>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</si>
  <si>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</si>
  <si>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</si>
  <si>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</si>
  <si>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</si>
  <si>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</si>
  <si>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</si>
  <si>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</si>
  <si>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</si>
  <si>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</si>
  <si>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</si>
  <si>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</si>
  <si>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</si>
  <si>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</si>
  <si>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</si>
  <si>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</si>
  <si>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</si>
  <si>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</si>
  <si>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</si>
  <si>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</si>
  <si>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</si>
  <si>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</si>
  <si>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</si>
  <si>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</si>
  <si>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</si>
  <si>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</si>
  <si>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</si>
  <si>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</si>
  <si>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</si>
  <si>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</si>
  <si>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</si>
  <si>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</si>
  <si>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</si>
  <si>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</si>
  <si>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</si>
  <si>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</si>
  <si>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</si>
  <si>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</si>
  <si>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</si>
  <si>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</si>
  <si>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</si>
  <si>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</si>
  <si>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</si>
  <si>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</si>
  <si>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</si>
  <si>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</si>
  <si>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</si>
  <si>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</si>
  <si>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</si>
  <si>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</si>
  <si>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</si>
  <si>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</si>
  <si>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</si>
  <si>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</si>
  <si>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</si>
  <si>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</si>
  <si>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</si>
  <si>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</si>
  <si>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</si>
  <si>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</si>
  <si>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</si>
  <si>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</si>
  <si>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</si>
  <si>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</si>
  <si>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</si>
  <si>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</si>
  <si>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</si>
  <si>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</si>
  <si>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</si>
  <si>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</si>
  <si>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</si>
  <si>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</si>
  <si>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</si>
  <si>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</si>
  <si>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</si>
  <si>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</si>
  <si>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</si>
  <si>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</si>
  <si>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</si>
  <si>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</si>
  <si>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</si>
  <si>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</si>
  <si>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</si>
  <si>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</si>
  <si>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</si>
  <si>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</si>
  <si>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</si>
  <si>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</si>
  <si>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</si>
  <si>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</si>
  <si>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</si>
  <si>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</si>
  <si>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</si>
  <si>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</si>
  <si>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</si>
  <si>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</si>
  <si>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</si>
  <si>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</si>
  <si>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</si>
  <si>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</si>
  <si>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</si>
  <si>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</si>
  <si>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</si>
  <si>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</si>
  <si>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</si>
  <si>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</si>
  <si>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</si>
  <si>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</si>
  <si>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</si>
  <si>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</si>
  <si>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</si>
  <si>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</si>
  <si>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</si>
  <si>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</si>
  <si>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</si>
  <si>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</si>
  <si>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</si>
  <si>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</si>
  <si>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</si>
  <si>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</si>
  <si>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</si>
  <si>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</si>
  <si>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</si>
  <si>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</si>
  <si>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</si>
  <si>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</si>
  <si>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</si>
  <si>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</si>
  <si>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</si>
  <si>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</si>
  <si>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</si>
  <si>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</si>
  <si>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</si>
  <si>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</si>
  <si>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</si>
  <si>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</si>
  <si>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</si>
  <si>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</si>
  <si>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</si>
  <si>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</si>
  <si>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</si>
  <si>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</si>
  <si>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</si>
  <si>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</si>
  <si>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</si>
  <si>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</si>
  <si>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</si>
  <si>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</si>
  <si>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</si>
  <si>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</si>
  <si>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</si>
  <si>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</si>
  <si>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</si>
  <si>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</si>
  <si>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</si>
  <si>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</si>
  <si>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</si>
  <si>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</si>
  <si>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</si>
  <si>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</si>
  <si>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</si>
  <si>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</si>
  <si>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</si>
  <si>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</si>
  <si>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</si>
  <si>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</si>
  <si>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</si>
  <si>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</si>
  <si>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</si>
  <si>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</si>
  <si>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</si>
  <si>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</si>
  <si>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</si>
  <si>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</si>
  <si>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</si>
  <si>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</si>
  <si>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</si>
  <si>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</si>
  <si>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</si>
  <si>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</si>
  <si>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</si>
  <si>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</si>
  <si>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</si>
  <si>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</si>
  <si>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</si>
  <si>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</si>
  <si>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</si>
  <si>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</si>
  <si>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</si>
  <si>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</si>
  <si>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</si>
  <si>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</si>
  <si>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</si>
  <si>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</si>
  <si>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</si>
  <si>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</si>
  <si>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</si>
  <si>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</si>
  <si>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</si>
  <si>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</si>
  <si>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</si>
  <si>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</si>
  <si>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</si>
  <si>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</si>
  <si>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</si>
  <si>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</si>
  <si>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</si>
  <si>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</si>
  <si>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</si>
  <si>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</si>
  <si>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</si>
  <si>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</si>
  <si>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</si>
  <si>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</si>
  <si>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</si>
  <si>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</si>
  <si>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</si>
  <si>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</si>
  <si>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</si>
  <si>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</si>
  <si>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</si>
  <si>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</si>
  <si>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</si>
  <si>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</si>
  <si>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</si>
  <si>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</si>
  <si>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</si>
  <si>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</si>
  <si>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</si>
  <si>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</si>
  <si>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</si>
  <si>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</si>
  <si>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</si>
  <si>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</si>
  <si>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</si>
  <si>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</si>
  <si>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</si>
  <si>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</si>
  <si>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</si>
  <si>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</si>
  <si>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</si>
  <si>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</si>
  <si>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</si>
  <si>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</si>
  <si>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</si>
  <si>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</si>
  <si>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</si>
  <si>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</si>
  <si>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</si>
  <si>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</si>
  <si>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</si>
  <si>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</si>
  <si>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</si>
  <si>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</si>
  <si>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</si>
  <si>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</si>
  <si>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</si>
  <si>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</si>
  <si>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</si>
  <si>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</si>
  <si>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</si>
  <si>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</si>
  <si>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</si>
  <si>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</si>
  <si>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</si>
  <si>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</si>
  <si>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</si>
  <si>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</si>
  <si>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</si>
  <si>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</si>
  <si>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</si>
  <si>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</si>
  <si>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</si>
  <si>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</si>
  <si>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</si>
  <si>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</si>
  <si>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</si>
  <si>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</si>
  <si>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</si>
  <si>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</si>
  <si>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</si>
  <si>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</si>
  <si>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</si>
  <si>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</si>
  <si>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</si>
  <si>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</si>
  <si>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</si>
  <si>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</si>
  <si>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</si>
  <si>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</si>
  <si>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</si>
  <si>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</si>
  <si>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</si>
  <si>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</si>
  <si>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</si>
  <si>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</si>
  <si>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</si>
  <si>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</si>
  <si>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</si>
  <si>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</si>
  <si>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</si>
  <si>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</si>
  <si>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</si>
  <si>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</si>
  <si>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</si>
  <si>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</si>
  <si>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</si>
  <si>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</si>
  <si>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</si>
  <si>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</si>
  <si>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</si>
  <si>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</si>
  <si>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</si>
  <si>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</si>
  <si>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</si>
  <si>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</si>
  <si>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</si>
  <si>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</si>
  <si>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</si>
  <si>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</si>
  <si>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</si>
  <si>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</si>
  <si>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</si>
  <si>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</si>
  <si>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</si>
  <si>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</si>
  <si>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</si>
  <si>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</si>
  <si>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</si>
  <si>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</si>
  <si>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</si>
  <si>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</si>
  <si>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</si>
  <si>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</si>
  <si>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</si>
  <si>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</si>
  <si>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</si>
  <si>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</si>
  <si>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</si>
  <si>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</si>
  <si>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</si>
  <si>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</si>
  <si>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</si>
  <si>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</si>
  <si>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</si>
  <si>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</si>
  <si>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</si>
  <si>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</si>
  <si>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</si>
  <si>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</si>
  <si>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</si>
  <si>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</si>
  <si>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</si>
  <si>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</si>
  <si>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</si>
  <si>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</si>
  <si>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</si>
  <si>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</si>
  <si>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</si>
  <si>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</si>
  <si>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</si>
  <si>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</si>
  <si>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</si>
  <si>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</si>
  <si>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</si>
  <si>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</si>
  <si>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</si>
  <si>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</si>
  <si>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</si>
  <si>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</si>
  <si>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</si>
  <si>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</si>
  <si>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</si>
  <si>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</si>
  <si>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</si>
  <si>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</si>
  <si>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</si>
  <si>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</si>
  <si>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</si>
  <si>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</si>
  <si>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</si>
  <si>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</si>
  <si>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</si>
  <si>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</si>
  <si>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</si>
  <si>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</si>
  <si>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</si>
  <si>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</si>
  <si>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</si>
  <si>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</si>
  <si>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</si>
  <si>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</si>
  <si>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</si>
  <si>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</si>
  <si>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</si>
  <si>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</si>
  <si>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</si>
  <si>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</si>
  <si>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</si>
  <si>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</si>
  <si>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</si>
  <si>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</si>
  <si>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</si>
  <si>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</si>
  <si>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</si>
  <si>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</si>
  <si>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</si>
  <si>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</si>
  <si>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</si>
  <si>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</si>
  <si>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</si>
  <si>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</si>
  <si>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</si>
  <si>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</si>
  <si>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</si>
  <si>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</si>
  <si>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</si>
  <si>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</si>
  <si>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</si>
  <si>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</si>
  <si>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</si>
  <si>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</si>
  <si>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</si>
  <si>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</si>
  <si>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</si>
  <si>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</si>
  <si>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</si>
  <si>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</si>
  <si>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</si>
  <si>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</si>
  <si>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</si>
  <si>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</si>
  <si>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</si>
  <si>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</si>
  <si>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</si>
  <si>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</si>
  <si>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</si>
  <si>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</si>
  <si>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</si>
  <si>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</si>
  <si>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</si>
  <si>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</si>
  <si>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</si>
  <si>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</si>
  <si>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</si>
  <si>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</si>
  <si>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</si>
  <si>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</si>
  <si>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</si>
  <si>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</si>
  <si>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</si>
  <si>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</si>
  <si>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</si>
  <si>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</si>
  <si>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</si>
  <si>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</si>
  <si>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</si>
  <si>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</si>
  <si>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</si>
  <si>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</si>
  <si>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</si>
  <si>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</si>
  <si>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</si>
  <si>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</si>
  <si>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</si>
  <si>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</si>
  <si>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</si>
  <si>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</si>
  <si>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</si>
  <si>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</si>
  <si>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</si>
  <si>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</si>
  <si>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</si>
  <si>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</si>
  <si>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</si>
  <si>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</si>
  <si>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</si>
  <si>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</si>
  <si>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</si>
  <si>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</si>
  <si>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</si>
  <si>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</si>
  <si>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</si>
  <si>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</si>
  <si>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</si>
  <si>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</si>
  <si>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</si>
  <si>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</si>
  <si>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</si>
  <si>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</si>
  <si>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</si>
  <si>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</si>
  <si>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</si>
  <si>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</si>
  <si>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</si>
  <si>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</si>
  <si>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</si>
  <si>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</si>
  <si>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</si>
  <si>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</si>
  <si>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</si>
  <si>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</si>
  <si>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</si>
  <si>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</si>
  <si>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</si>
  <si>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</si>
  <si>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</si>
  <si>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</si>
  <si>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</si>
  <si>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</si>
  <si>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</si>
  <si>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</si>
  <si>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</si>
  <si>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</si>
  <si>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</si>
  <si>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</si>
  <si>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</si>
  <si>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</si>
  <si>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</si>
  <si>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</si>
  <si>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</si>
  <si>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</si>
  <si>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</si>
  <si>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</si>
  <si>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</si>
  <si>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</si>
  <si>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</si>
  <si>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</si>
  <si>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</si>
  <si>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</si>
  <si>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</si>
  <si>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</si>
  <si>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</si>
  <si>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</si>
  <si>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</si>
  <si>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</si>
  <si>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</si>
  <si>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</si>
  <si>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</si>
  <si>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</si>
  <si>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</si>
  <si>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</si>
  <si>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</si>
  <si>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</si>
  <si>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</si>
  <si>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</si>
  <si>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</si>
  <si>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</si>
  <si>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</si>
  <si>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</si>
  <si>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</si>
  <si>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</si>
  <si>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</si>
  <si>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</si>
  <si>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</si>
  <si>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</si>
  <si>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</si>
  <si>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</si>
  <si>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</si>
  <si>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</si>
  <si>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</si>
  <si>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</si>
  <si>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</si>
  <si>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</si>
  <si>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</si>
  <si>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</si>
  <si>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</si>
  <si>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</si>
  <si>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</si>
  <si>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</si>
  <si>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</si>
  <si>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</si>
  <si>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</si>
  <si>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</si>
  <si>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</si>
  <si>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</si>
  <si>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</si>
  <si>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</si>
  <si>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</si>
  <si>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</si>
  <si>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</si>
  <si>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</si>
  <si>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</si>
  <si>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</si>
  <si>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</si>
  <si>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</si>
  <si>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</si>
  <si>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</si>
  <si>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</si>
  <si>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</si>
  <si>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</si>
  <si>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</si>
  <si>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</si>
  <si>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</si>
  <si>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</si>
  <si>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</si>
  <si>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</si>
  <si>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</si>
  <si>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</si>
  <si>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</si>
  <si>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</si>
  <si>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</si>
  <si>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</si>
  <si>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</si>
  <si>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</si>
  <si>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</si>
  <si>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</si>
  <si>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</si>
  <si>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</si>
  <si>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</si>
  <si>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</si>
  <si>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</si>
  <si>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</si>
  <si>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</si>
  <si>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</si>
  <si>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</si>
  <si>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</si>
  <si>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</si>
  <si>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</si>
  <si>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</si>
  <si>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</si>
  <si>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</si>
  <si>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</si>
  <si>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</si>
  <si>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</si>
  <si>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</si>
  <si>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</si>
  <si>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</si>
  <si>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</si>
  <si>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</si>
  <si>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</si>
  <si>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</si>
  <si>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</si>
  <si>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</si>
  <si>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</si>
  <si>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</si>
  <si>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</si>
  <si>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</si>
  <si>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</si>
  <si>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</si>
  <si>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</si>
  <si>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</si>
  <si>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</si>
  <si>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</si>
  <si>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</si>
  <si>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</si>
  <si>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</si>
  <si>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</si>
  <si>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</si>
  <si>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</si>
  <si>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</si>
  <si>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</si>
  <si>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</si>
  <si>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</si>
  <si>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</si>
  <si>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</si>
  <si>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</si>
  <si>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</si>
  <si>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</si>
  <si>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</si>
  <si>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</si>
  <si>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</si>
  <si>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</si>
  <si>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</si>
  <si>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</si>
  <si>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</si>
  <si>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</si>
  <si>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</si>
  <si>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</si>
  <si>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</si>
  <si>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</si>
  <si>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</si>
  <si>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</si>
  <si>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</si>
  <si>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</si>
  <si>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</si>
  <si>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</si>
  <si>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</si>
  <si>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</si>
  <si>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</si>
  <si>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</si>
  <si>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</si>
  <si>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</si>
  <si>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</si>
  <si>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</si>
  <si>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</si>
  <si>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</si>
  <si>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</si>
  <si>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</si>
  <si>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</si>
  <si>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</si>
  <si>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</si>
  <si>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</si>
  <si>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</si>
  <si>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</si>
  <si>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</si>
  <si>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</si>
  <si>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</si>
  <si>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</si>
  <si>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</si>
  <si>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</si>
  <si>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</si>
  <si>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</si>
  <si>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</si>
  <si>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</si>
  <si>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</si>
  <si>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</si>
  <si>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</si>
  <si>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</si>
  <si>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</si>
  <si>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</si>
  <si>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</si>
  <si>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</si>
  <si>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</si>
  <si>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</si>
  <si>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</si>
  <si>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</si>
  <si>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</si>
  <si>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</si>
  <si>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</si>
  <si>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</si>
  <si>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</si>
  <si>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</si>
  <si>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</si>
  <si>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</si>
  <si>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</si>
  <si>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</si>
  <si>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</si>
  <si>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</si>
  <si>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</si>
  <si>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</si>
  <si>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</si>
  <si>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</si>
  <si>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</si>
  <si>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</si>
  <si>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</si>
  <si>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</si>
  <si>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</si>
  <si>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</si>
  <si>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</si>
  <si>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</si>
  <si>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</si>
  <si>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</si>
  <si>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</si>
  <si>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</si>
  <si>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</si>
  <si>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</si>
  <si>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</si>
  <si>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</si>
  <si>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</si>
  <si>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</si>
  <si>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</si>
  <si>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</si>
  <si>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</si>
  <si>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</si>
  <si>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</si>
  <si>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</si>
  <si>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</si>
  <si>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</si>
  <si>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</si>
  <si>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</si>
  <si>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</si>
  <si>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</si>
  <si>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</si>
  <si>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</si>
  <si>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</si>
  <si>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</si>
  <si>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</si>
  <si>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</si>
  <si>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</si>
  <si>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</si>
  <si>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</si>
  <si>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</si>
  <si>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</si>
  <si>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</si>
  <si>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</si>
  <si>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</si>
  <si>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</si>
  <si>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</si>
  <si>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</si>
  <si>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</si>
  <si>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</si>
  <si>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</si>
  <si>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</si>
  <si>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</si>
  <si>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</si>
  <si>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</si>
  <si>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</si>
  <si>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</si>
  <si>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</si>
  <si>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</si>
  <si>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</si>
  <si>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</si>
  <si>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</si>
  <si>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</si>
  <si>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</si>
  <si>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</si>
  <si>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</si>
  <si>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</si>
  <si>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</si>
  <si>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</si>
  <si>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</si>
  <si>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</si>
  <si>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</si>
  <si>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</si>
  <si>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</si>
  <si>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</si>
  <si>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</si>
  <si>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</si>
  <si>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</si>
  <si>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</si>
  <si>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</si>
  <si>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</si>
  <si>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</si>
  <si>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</si>
  <si>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</si>
  <si>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</si>
  <si>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</si>
  <si>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</si>
  <si>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</si>
  <si>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</si>
  <si>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</si>
  <si>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</si>
  <si>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</si>
  <si>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</si>
  <si>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</si>
  <si>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</si>
  <si>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</si>
  <si>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</si>
  <si>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</si>
  <si>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</si>
  <si>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</si>
  <si>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</si>
  <si>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</si>
  <si>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</si>
  <si>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</si>
  <si>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</si>
  <si>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</si>
  <si>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</si>
  <si>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</si>
  <si>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</si>
  <si>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</si>
  <si>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</si>
  <si>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</si>
  <si>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</si>
  <si>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</si>
  <si>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</si>
  <si>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</si>
  <si>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</si>
  <si>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</si>
  <si>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</si>
  <si>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</si>
  <si>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</si>
  <si>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</si>
  <si>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</si>
  <si>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</si>
  <si>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</si>
  <si>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</si>
  <si>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</si>
  <si>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</si>
  <si>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</si>
  <si>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</si>
  <si>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</si>
  <si>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</si>
  <si>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</si>
  <si>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</si>
  <si>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</si>
  <si>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</si>
  <si>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</si>
  <si>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</si>
  <si>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</si>
  <si>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</si>
  <si>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</si>
  <si>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</si>
  <si>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</si>
  <si>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</si>
  <si>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</si>
  <si>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</si>
  <si>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</si>
  <si>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</si>
  <si>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</si>
  <si>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</si>
  <si>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</si>
  <si>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</si>
  <si>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</si>
  <si>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</si>
  <si>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</si>
  <si>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</si>
  <si>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</si>
  <si>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</si>
  <si>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</si>
  <si>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</si>
  <si>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</si>
  <si>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</si>
  <si>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</si>
  <si>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</si>
  <si>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</si>
  <si>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</si>
  <si>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</si>
  <si>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</si>
  <si>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</si>
  <si>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</si>
  <si>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</si>
  <si>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</si>
  <si>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</si>
  <si>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</si>
  <si>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</si>
  <si>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</si>
  <si>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</si>
  <si>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</si>
  <si>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</si>
  <si>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</si>
  <si>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</si>
  <si>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</si>
  <si>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</si>
  <si>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</si>
  <si>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</si>
  <si>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</si>
  <si>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</si>
  <si>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</si>
  <si>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</si>
  <si>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</si>
  <si>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</si>
  <si>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</si>
  <si>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</si>
  <si>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</si>
  <si>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</si>
  <si>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</si>
  <si>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</si>
  <si>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</si>
  <si>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</si>
  <si>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</si>
  <si>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</si>
  <si>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</si>
  <si>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</si>
  <si>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</si>
  <si>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</si>
  <si>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</si>
  <si>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</si>
  <si>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</si>
  <si>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</si>
  <si>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</si>
  <si>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</si>
  <si>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</si>
  <si>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</si>
  <si>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</si>
  <si>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</si>
  <si>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</si>
  <si>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</si>
  <si>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</si>
  <si>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</si>
  <si>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</si>
  <si>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</si>
  <si>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</si>
  <si>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</si>
  <si>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</si>
  <si>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</si>
  <si>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</si>
  <si>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</si>
  <si>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</si>
  <si>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</si>
  <si>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</si>
  <si>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</si>
  <si>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</si>
  <si>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</si>
  <si>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</si>
  <si>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</si>
  <si>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</si>
  <si>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</si>
  <si>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</si>
  <si>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</si>
  <si>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</si>
  <si>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</si>
  <si>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</si>
  <si>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</si>
  <si>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</si>
  <si>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</si>
  <si>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</si>
  <si>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</si>
  <si>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</si>
  <si>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</si>
  <si>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</si>
  <si>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</si>
  <si>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</si>
  <si>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</si>
  <si>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</si>
  <si>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</si>
  <si>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</si>
  <si>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</si>
  <si>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</si>
  <si>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</si>
  <si>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</si>
  <si>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</si>
  <si>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</si>
  <si>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</si>
  <si>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</si>
  <si>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</si>
  <si>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</si>
  <si>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</si>
  <si>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</si>
  <si>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</si>
  <si>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</si>
  <si>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</si>
  <si>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</si>
  <si>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</si>
  <si>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</si>
  <si>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</si>
  <si>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</si>
  <si>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</si>
  <si>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</si>
  <si>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</si>
  <si>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</si>
  <si>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</si>
  <si>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</si>
  <si>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</si>
  <si>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</si>
  <si>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</si>
  <si>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</si>
  <si>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</si>
  <si>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</si>
  <si>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</si>
  <si>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</si>
  <si>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</si>
  <si>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</si>
  <si>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</si>
  <si>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</si>
  <si>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</si>
  <si>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</si>
  <si>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</si>
  <si>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</si>
  <si>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</si>
  <si>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</si>
  <si>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</si>
  <si>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</si>
  <si>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</si>
  <si>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</si>
  <si>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</si>
  <si>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</si>
  <si>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</si>
  <si>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</si>
  <si>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</si>
  <si>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</si>
  <si>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</si>
  <si>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</si>
  <si>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</si>
  <si>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</si>
  <si>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</si>
  <si>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</si>
  <si>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</si>
  <si>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</si>
  <si>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</si>
  <si>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</si>
  <si>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</si>
  <si>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</si>
  <si>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</si>
  <si>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</si>
  <si>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</si>
  <si>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</si>
  <si>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</si>
  <si>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</si>
  <si>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</si>
  <si>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</si>
  <si>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</si>
  <si>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</si>
  <si>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</si>
  <si>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</si>
  <si>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</si>
  <si>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</si>
  <si>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</si>
  <si>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</si>
  <si>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</si>
  <si>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</si>
  <si>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</si>
  <si>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</si>
  <si>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</si>
  <si>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</si>
  <si>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</si>
  <si>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</si>
  <si>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</si>
  <si>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</si>
  <si>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</si>
  <si>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</si>
  <si>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</si>
  <si>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</si>
  <si>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</si>
  <si>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</si>
  <si>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</si>
  <si>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</si>
  <si>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</si>
  <si>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</si>
  <si>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</si>
  <si>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</si>
  <si>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</si>
  <si>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</si>
  <si>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</si>
  <si>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</si>
  <si>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</si>
  <si>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</si>
  <si>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</si>
  <si>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</si>
  <si>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</si>
  <si>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</si>
  <si>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</si>
  <si>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</si>
  <si>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</si>
  <si>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</si>
  <si>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</si>
  <si>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</si>
  <si>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</si>
  <si>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</si>
  <si>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</si>
  <si>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</si>
  <si>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</si>
  <si>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</si>
  <si>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</si>
  <si>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</si>
  <si>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</si>
  <si>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</si>
  <si>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</si>
  <si>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</si>
  <si>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</si>
  <si>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</si>
  <si>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</si>
  <si>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</si>
  <si>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</si>
  <si>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</si>
  <si>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</si>
  <si>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</si>
  <si>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</si>
  <si>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</si>
  <si>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</si>
  <si>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</si>
  <si>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</si>
  <si>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</si>
  <si>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</si>
  <si>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</si>
  <si>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</si>
  <si>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</si>
  <si>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</si>
  <si>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</si>
  <si>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</si>
  <si>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</si>
  <si>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</si>
  <si>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</si>
  <si>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</si>
  <si>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</si>
  <si>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</si>
  <si>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</si>
  <si>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</si>
  <si>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</si>
  <si>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</si>
  <si>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</si>
  <si>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</si>
  <si>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</si>
  <si>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</si>
  <si>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</si>
  <si>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</si>
  <si>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</si>
  <si>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</si>
  <si>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</si>
  <si>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</si>
  <si>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</si>
  <si>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</si>
  <si>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</si>
  <si>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</si>
  <si>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</si>
  <si>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</si>
  <si>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</si>
  <si>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</si>
  <si>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</si>
  <si>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</si>
  <si>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</si>
  <si>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</si>
  <si>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</si>
  <si>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</si>
  <si>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</si>
  <si>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</si>
  <si>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</si>
  <si>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</si>
  <si>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</si>
  <si>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</si>
  <si>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</si>
  <si>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</si>
  <si>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</si>
  <si>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</si>
  <si>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</si>
  <si>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</si>
  <si>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</si>
  <si>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</si>
  <si>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</si>
  <si>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</si>
  <si>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</si>
  <si>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</si>
  <si>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</si>
  <si>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</si>
  <si>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</si>
  <si>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</si>
  <si>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</si>
  <si>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</si>
  <si>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</si>
  <si>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</si>
  <si>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</si>
  <si>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</si>
  <si>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</si>
  <si>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</si>
  <si>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</si>
  <si>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</si>
  <si>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</si>
  <si>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</si>
  <si>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</si>
  <si>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</si>
  <si>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</si>
  <si>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</si>
  <si>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</si>
  <si>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</si>
  <si>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</si>
  <si>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</si>
  <si>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</si>
  <si>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</si>
  <si>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</si>
  <si>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</si>
  <si>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</si>
  <si>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</si>
  <si>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</si>
  <si>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</si>
  <si>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</si>
  <si>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</si>
  <si>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</si>
  <si>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</si>
  <si>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</si>
  <si>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</si>
  <si>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</si>
  <si>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</si>
  <si>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</si>
  <si>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</si>
  <si>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</si>
  <si>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</si>
  <si>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</si>
  <si>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</si>
  <si>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</si>
  <si>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</si>
  <si>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</si>
  <si>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</si>
  <si>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</si>
  <si>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</si>
  <si>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</si>
  <si>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</si>
  <si>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</si>
  <si>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</si>
  <si>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</si>
  <si>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</si>
  <si>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</si>
  <si>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</si>
  <si>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</si>
  <si>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</si>
  <si>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</si>
  <si>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</si>
  <si>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</si>
  <si>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</si>
  <si>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</si>
  <si>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</si>
  <si>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</si>
  <si>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</si>
  <si>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</si>
  <si>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</si>
  <si>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</si>
  <si>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</si>
  <si>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</si>
  <si>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</si>
  <si>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</si>
  <si>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</si>
  <si>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</si>
  <si>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</si>
  <si>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</si>
  <si>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</si>
  <si>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</si>
  <si>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</si>
  <si>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</si>
  <si>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</si>
  <si>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</si>
  <si>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</si>
  <si>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</si>
  <si>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</si>
  <si>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</si>
  <si>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</si>
  <si>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</si>
  <si>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</si>
  <si>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</si>
  <si>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</si>
  <si>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</si>
  <si>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</si>
  <si>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</si>
  <si>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</si>
  <si>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</si>
  <si>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</si>
  <si>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</si>
  <si>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</si>
  <si>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</si>
  <si>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</si>
  <si>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</si>
  <si>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</si>
  <si>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</si>
  <si>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</si>
  <si>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</si>
  <si>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</si>
  <si>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</si>
  <si>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</si>
  <si>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</si>
  <si>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</si>
  <si>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</si>
  <si>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</si>
  <si>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</si>
  <si>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</si>
  <si>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</si>
  <si>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</si>
  <si>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</si>
  <si>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</si>
  <si>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</si>
  <si>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</si>
  <si>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</si>
  <si>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</si>
  <si>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</si>
  <si>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</si>
  <si>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</si>
  <si>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</si>
  <si>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</si>
  <si>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</si>
  <si>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</si>
  <si>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</si>
  <si>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</si>
  <si>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</si>
  <si>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</si>
  <si>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</si>
  <si>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</si>
  <si>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</si>
  <si>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</si>
  <si>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</si>
  <si>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</si>
  <si>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</si>
  <si>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</si>
  <si>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</si>
  <si>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</si>
  <si>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</si>
  <si>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</si>
  <si>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</si>
  <si>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</si>
  <si>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</si>
  <si>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</si>
  <si>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</si>
  <si>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</si>
  <si>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</si>
  <si>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</si>
  <si>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</si>
  <si>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</si>
  <si>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</si>
  <si>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</si>
  <si>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</si>
  <si>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</si>
  <si>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</si>
  <si>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</si>
  <si>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</si>
  <si>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</si>
  <si>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</si>
  <si>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</si>
  <si>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</si>
  <si>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</si>
  <si>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</si>
  <si>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</si>
  <si>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</si>
  <si>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</si>
  <si>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</si>
  <si>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</si>
  <si>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</si>
  <si>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</si>
  <si>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</si>
  <si>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</si>
  <si>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</si>
  <si>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</si>
  <si>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</si>
  <si>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</si>
  <si>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</si>
  <si>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</si>
  <si>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</si>
  <si>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</si>
  <si>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</si>
  <si>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</si>
  <si>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</si>
  <si>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</si>
  <si>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</si>
  <si>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</si>
  <si>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</si>
  <si>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</si>
  <si>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</si>
  <si>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</si>
  <si>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</si>
  <si>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</si>
  <si>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</si>
  <si>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</si>
  <si>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</si>
  <si>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</si>
  <si>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</si>
  <si>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</si>
  <si>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</si>
  <si>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</si>
  <si>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</si>
  <si>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</si>
  <si>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</si>
  <si>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</si>
  <si>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</si>
  <si>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</si>
  <si>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</si>
  <si>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</si>
  <si>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</si>
  <si>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</si>
  <si>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</si>
  <si>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</si>
  <si>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</si>
  <si>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</si>
  <si>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</si>
  <si>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</si>
  <si>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</si>
  <si>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</si>
  <si>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</si>
  <si>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</si>
  <si>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</si>
  <si>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</si>
  <si>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</si>
  <si>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</si>
  <si>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</si>
  <si>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</si>
  <si>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</si>
  <si>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</si>
  <si>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</si>
  <si>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</si>
  <si>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</si>
  <si>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</si>
  <si>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</si>
  <si>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</si>
  <si>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</si>
  <si>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</si>
  <si>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</si>
  <si>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</si>
  <si>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</si>
  <si>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</si>
  <si>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</si>
  <si>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</si>
  <si>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</si>
  <si>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</si>
  <si>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</si>
  <si>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</si>
  <si>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</si>
  <si>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</si>
  <si>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</si>
  <si>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</si>
  <si>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</si>
  <si>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</si>
  <si>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</si>
  <si>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</si>
  <si>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</si>
  <si>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</si>
  <si>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</si>
  <si>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</si>
  <si>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</si>
  <si>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</si>
  <si>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</si>
  <si>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</si>
  <si>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</si>
  <si>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</si>
  <si>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</si>
  <si>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</si>
  <si>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</si>
  <si>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</si>
  <si>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</si>
  <si>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</si>
  <si>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</si>
  <si>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</si>
  <si>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</si>
  <si>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</si>
  <si>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</si>
  <si>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</si>
  <si>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</si>
  <si>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</si>
  <si>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</si>
  <si>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</si>
  <si>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</si>
  <si>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</si>
  <si>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</si>
  <si>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</si>
  <si>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</si>
  <si>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</si>
  <si>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</si>
  <si>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</si>
  <si>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</si>
  <si>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</si>
  <si>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</si>
  <si>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</si>
  <si>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</si>
  <si>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</si>
  <si>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</si>
  <si>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</si>
  <si>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</si>
  <si>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</si>
  <si>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</si>
  <si>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</si>
  <si>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</si>
  <si>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</si>
  <si>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</si>
  <si>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</si>
  <si>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</si>
  <si>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</si>
  <si>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</si>
  <si>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</si>
  <si>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</si>
  <si>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</si>
  <si>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</si>
  <si>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</si>
  <si>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</si>
  <si>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</si>
  <si>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</si>
  <si>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</si>
  <si>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</si>
  <si>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</si>
  <si>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</si>
  <si>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</si>
  <si>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</si>
  <si>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</si>
  <si>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</si>
  <si>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</si>
  <si>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</si>
  <si>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</si>
  <si>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</si>
  <si>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</si>
  <si>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</si>
  <si>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</si>
  <si>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</si>
  <si>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</si>
  <si>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</si>
  <si>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</si>
  <si>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</si>
  <si>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</si>
  <si>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</si>
  <si>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</si>
  <si>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</si>
  <si>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</si>
  <si>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</si>
  <si>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</si>
  <si>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</si>
  <si>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</si>
  <si>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</si>
  <si>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</si>
  <si>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</si>
  <si>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</si>
  <si>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</si>
  <si>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</si>
  <si>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</si>
  <si>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</si>
  <si>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</si>
  <si>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</si>
  <si>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</si>
  <si>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</si>
  <si>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</si>
  <si>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</si>
  <si>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</si>
  <si>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</si>
  <si>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</si>
  <si>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</si>
  <si>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</si>
  <si>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</si>
  <si>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</si>
  <si>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</si>
  <si>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</si>
  <si>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</si>
  <si>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</si>
  <si>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</si>
  <si>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</si>
  <si>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</si>
  <si>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</si>
  <si>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</si>
  <si>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</si>
  <si>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</si>
  <si>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</si>
  <si>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</si>
  <si>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</si>
  <si>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</si>
  <si>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</si>
  <si>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</si>
  <si>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</si>
  <si>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</si>
  <si>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</si>
  <si>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</si>
  <si>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</si>
  <si>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</si>
  <si>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</si>
  <si>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</si>
  <si>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</si>
  <si>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</si>
  <si>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</si>
  <si>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</si>
  <si>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</si>
  <si>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</si>
  <si>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</si>
  <si>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</si>
  <si>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</si>
  <si>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</si>
  <si>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</si>
  <si>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</si>
  <si>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</si>
  <si>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</si>
  <si>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</si>
  <si>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</si>
  <si>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</si>
  <si>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</si>
  <si>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</si>
  <si>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</si>
  <si>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</si>
  <si>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</si>
  <si>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</si>
  <si>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</si>
  <si>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</si>
  <si>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</si>
  <si>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</si>
  <si>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</si>
  <si>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</si>
  <si>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</si>
  <si>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</si>
  <si>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</si>
  <si>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</si>
  <si>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</si>
  <si>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</si>
  <si>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</si>
  <si>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</si>
  <si>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</si>
  <si>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</si>
  <si>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</si>
  <si>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</si>
  <si>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</si>
  <si>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</si>
  <si>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</si>
  <si>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</si>
  <si>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</si>
  <si>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</si>
  <si>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</si>
  <si>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</si>
  <si>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</si>
  <si>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</si>
  <si>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</si>
  <si>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</si>
  <si>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</si>
  <si>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</si>
  <si>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</si>
  <si>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</si>
  <si>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</si>
  <si>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</si>
  <si>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</si>
  <si>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</si>
  <si>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</si>
  <si>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</si>
  <si>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</si>
  <si>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</si>
  <si>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</si>
  <si>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</si>
  <si>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</si>
  <si>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</si>
  <si>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</si>
  <si>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</si>
  <si>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</si>
  <si>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</si>
  <si>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</si>
  <si>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</si>
  <si>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</si>
  <si>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</si>
  <si>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</si>
  <si>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</si>
  <si>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</si>
  <si>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</si>
  <si>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</si>
  <si>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</si>
  <si>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</si>
  <si>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</si>
  <si>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</si>
  <si>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</si>
  <si>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</si>
  <si>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</si>
  <si>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</si>
  <si>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</si>
  <si>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</si>
  <si>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</si>
  <si>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</si>
  <si>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</si>
  <si>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</si>
  <si>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</si>
  <si>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</si>
  <si>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</si>
  <si>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</si>
  <si>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</si>
  <si>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</si>
  <si>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</si>
  <si>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</si>
  <si>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</si>
  <si>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</si>
  <si>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</si>
  <si>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</si>
  <si>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</si>
  <si>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</si>
  <si>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</si>
  <si>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</si>
  <si>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</si>
  <si>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</si>
  <si>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</si>
  <si>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</si>
  <si>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</si>
  <si>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</si>
  <si>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</si>
  <si>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</si>
  <si>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</si>
  <si>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</si>
  <si>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</si>
  <si>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</si>
  <si>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</si>
  <si>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</si>
  <si>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</si>
  <si>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</si>
  <si>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</si>
  <si>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</si>
  <si>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</si>
  <si>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</si>
  <si>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</si>
  <si>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</si>
  <si>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</si>
  <si>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</si>
  <si>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</si>
  <si>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</si>
  <si>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</si>
  <si>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</si>
  <si>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</si>
  <si>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</si>
  <si>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</si>
  <si>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</si>
  <si>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</si>
  <si>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</si>
  <si>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</si>
  <si>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</si>
  <si>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</si>
  <si>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</si>
  <si>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</si>
  <si>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</si>
  <si>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</si>
  <si>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</si>
  <si>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</si>
  <si>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</si>
  <si>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</si>
  <si>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</si>
  <si>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</si>
  <si>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</si>
  <si>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</si>
  <si>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</si>
  <si>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</si>
  <si>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</si>
  <si>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</si>
  <si>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</si>
  <si>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</si>
  <si>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</si>
  <si>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</si>
  <si>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</si>
  <si>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</si>
  <si>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</si>
  <si>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</si>
  <si>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</si>
  <si>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</si>
  <si>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</si>
  <si>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</si>
  <si>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</si>
  <si>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</si>
  <si>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</si>
  <si>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</si>
  <si>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</si>
  <si>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</si>
  <si>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</si>
  <si>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</si>
  <si>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</si>
  <si>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</si>
  <si>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</si>
  <si>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</si>
  <si>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</si>
  <si>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</si>
  <si>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</si>
  <si>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</si>
  <si>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</si>
  <si>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</si>
  <si>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</si>
  <si>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</si>
  <si>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</si>
  <si>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</si>
  <si>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</si>
  <si>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</si>
  <si>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</si>
  <si>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</si>
  <si>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</si>
  <si>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</si>
  <si>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</si>
  <si>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</si>
  <si>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</si>
  <si>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</si>
  <si>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</si>
  <si>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</si>
  <si>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</si>
  <si>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</si>
  <si>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</si>
  <si>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</si>
  <si>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</si>
  <si>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</si>
  <si>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</si>
  <si>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</si>
  <si>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</si>
  <si>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</si>
  <si>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</si>
  <si>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</si>
  <si>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</si>
  <si>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</si>
  <si>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</si>
  <si>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</si>
  <si>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</si>
  <si>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</si>
  <si>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</si>
  <si>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</si>
  <si>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</si>
  <si>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</si>
  <si>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</si>
  <si>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</si>
  <si>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</si>
  <si>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</si>
  <si>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</si>
  <si>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</si>
  <si>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</si>
  <si>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</si>
  <si>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</si>
  <si>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</si>
  <si>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</si>
  <si>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</si>
  <si>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</si>
  <si>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</si>
  <si>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</si>
  <si>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</si>
  <si>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</si>
  <si>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</si>
  <si>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</si>
  <si>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</si>
  <si>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</si>
  <si>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</si>
  <si>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</si>
  <si>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</si>
  <si>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</si>
  <si>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</si>
  <si>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</si>
  <si>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</si>
  <si>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</si>
  <si>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</si>
  <si>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</si>
  <si>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</si>
  <si>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</si>
  <si>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</si>
  <si>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</si>
  <si>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</si>
  <si>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</si>
  <si>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</si>
  <si>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</si>
  <si>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</si>
  <si>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</si>
  <si>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</si>
  <si>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</si>
  <si>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</si>
  <si>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</si>
  <si>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</si>
  <si>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</si>
  <si>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</si>
  <si>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</si>
  <si>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</si>
  <si>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</si>
  <si>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</si>
  <si>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</si>
  <si>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</si>
  <si>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</si>
  <si>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</si>
  <si>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</si>
  <si>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</si>
  <si>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</si>
  <si>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</si>
  <si>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</si>
  <si>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</si>
  <si>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</si>
  <si>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</si>
  <si>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</si>
  <si>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</si>
  <si>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</si>
  <si>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</si>
  <si>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</si>
  <si>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</si>
  <si>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</si>
  <si>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</si>
  <si>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</si>
  <si>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</si>
  <si>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</si>
  <si>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</si>
  <si>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</si>
  <si>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</si>
  <si>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</si>
  <si>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</si>
  <si>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</si>
  <si>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</si>
  <si>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</si>
  <si>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</si>
  <si>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</si>
  <si>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</si>
  <si>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</si>
  <si>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</si>
  <si>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</si>
  <si>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</si>
  <si>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</si>
  <si>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</si>
  <si>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</si>
  <si>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</si>
  <si>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</si>
  <si>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</si>
  <si>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</si>
  <si>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</si>
  <si>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</si>
  <si>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</si>
  <si>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</si>
  <si>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</si>
  <si>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</si>
  <si>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</si>
  <si>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</si>
  <si>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</si>
  <si>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</si>
  <si>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</si>
  <si>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</si>
  <si>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</si>
  <si>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</si>
  <si>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</si>
  <si>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</si>
  <si>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</si>
  <si>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</si>
  <si>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</si>
  <si>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</si>
  <si>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</si>
  <si>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</si>
  <si>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</si>
  <si>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</si>
  <si>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</si>
  <si>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</si>
  <si>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</si>
  <si>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</si>
  <si>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</si>
  <si>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</si>
  <si>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</si>
  <si>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</si>
  <si>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</si>
  <si>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</si>
  <si>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</si>
  <si>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</si>
  <si>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</si>
  <si>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</si>
  <si>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</si>
  <si>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</si>
  <si>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</si>
  <si>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</si>
  <si>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</si>
  <si>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</si>
  <si>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</si>
  <si>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</si>
  <si>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</si>
  <si>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</si>
  <si>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</si>
  <si>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</si>
  <si>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</si>
  <si>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</si>
  <si>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</si>
  <si>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</si>
  <si>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</si>
  <si>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</si>
  <si>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</si>
  <si>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</si>
  <si>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</si>
  <si>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</si>
  <si>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</si>
  <si>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</si>
  <si>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</si>
  <si>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</si>
  <si>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</si>
  <si>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</si>
  <si>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</si>
  <si>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</si>
  <si>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</si>
  <si>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</si>
  <si>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</si>
  <si>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</si>
  <si>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</si>
  <si>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</si>
  <si>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</si>
  <si>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</si>
  <si>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</si>
  <si>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</si>
  <si>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</si>
  <si>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</si>
  <si>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</si>
  <si>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</si>
  <si>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</si>
  <si>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</si>
  <si>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</si>
  <si>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</si>
  <si>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</si>
  <si>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</si>
  <si>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</si>
  <si>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</si>
  <si>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</si>
  <si>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</si>
  <si>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</si>
  <si>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</si>
  <si>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</si>
  <si>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</si>
  <si>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</si>
  <si>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</si>
  <si>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</si>
  <si>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</si>
  <si>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</si>
  <si>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</si>
  <si>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</si>
  <si>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</si>
  <si>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</si>
  <si>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</si>
  <si>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</si>
  <si>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</si>
  <si>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</si>
  <si>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</si>
  <si>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</si>
  <si>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</si>
  <si>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</si>
  <si>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</si>
  <si>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</si>
  <si>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</si>
  <si>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</si>
  <si>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</si>
  <si>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</si>
  <si>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</si>
  <si>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</si>
  <si>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</si>
  <si>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</si>
  <si>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</si>
  <si>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</si>
  <si>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</si>
  <si>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</si>
  <si>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</si>
  <si>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</si>
  <si>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</si>
  <si>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</si>
  <si>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</si>
  <si>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</si>
  <si>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</si>
  <si>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</si>
  <si>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</si>
  <si>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</si>
  <si>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</si>
  <si>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</si>
  <si>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</si>
  <si>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</si>
  <si>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</si>
  <si>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</si>
  <si>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</si>
  <si>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</si>
  <si>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</si>
  <si>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</si>
  <si>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</si>
  <si>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</si>
  <si>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</si>
  <si>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</si>
  <si>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</si>
  <si>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</si>
  <si>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</si>
  <si>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</si>
  <si>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</si>
  <si>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</si>
  <si>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</si>
  <si>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</si>
  <si>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</si>
  <si>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</si>
  <si>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</si>
  <si>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</si>
  <si>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</si>
  <si>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</si>
  <si>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</si>
  <si>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</si>
  <si>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</si>
  <si>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</si>
  <si>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</si>
  <si>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</si>
  <si>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</si>
  <si>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</si>
  <si>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</si>
  <si>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</si>
  <si>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</si>
  <si>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</si>
  <si>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</si>
  <si>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</si>
  <si>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</si>
  <si>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</si>
  <si>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</si>
  <si>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</si>
  <si>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</si>
  <si>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</si>
  <si>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</si>
  <si>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</si>
  <si>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</si>
  <si>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</si>
  <si>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</si>
  <si>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</si>
  <si>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</si>
  <si>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</si>
  <si>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</si>
  <si>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</si>
  <si>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</si>
  <si>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</si>
  <si>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</si>
  <si>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</si>
  <si>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</si>
  <si>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</si>
  <si>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</si>
  <si>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</si>
  <si>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</si>
  <si>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</si>
  <si>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</si>
  <si>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</si>
  <si>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</si>
  <si>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</si>
  <si>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</si>
  <si>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</si>
  <si>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</si>
  <si>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</si>
  <si>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</si>
  <si>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</si>
  <si>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</si>
  <si>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</si>
  <si>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</si>
  <si>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</si>
  <si>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</si>
  <si>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</si>
  <si>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</si>
  <si>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</si>
  <si>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</si>
  <si>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</si>
  <si>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</si>
  <si>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</si>
  <si>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</si>
  <si>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</si>
  <si>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</si>
  <si>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</si>
  <si>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</si>
  <si>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</si>
  <si>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</si>
  <si>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</si>
  <si>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</si>
  <si>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</si>
  <si>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</si>
  <si>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</si>
  <si>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</si>
  <si>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</si>
  <si>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</si>
  <si>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</si>
  <si>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</si>
  <si>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</si>
  <si>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</si>
  <si>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</si>
  <si>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</si>
  <si>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</si>
  <si>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</si>
  <si>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</si>
  <si>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</si>
  <si>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</si>
  <si>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</si>
  <si>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</si>
  <si>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</si>
  <si>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</si>
  <si>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</si>
  <si>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</si>
  <si>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</si>
  <si>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</si>
  <si>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</si>
  <si>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</si>
  <si>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</si>
  <si>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</si>
  <si>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</si>
  <si>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</si>
  <si>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</si>
  <si>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</si>
  <si>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</si>
  <si>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</si>
  <si>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</si>
  <si>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</si>
  <si>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</si>
  <si>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</si>
  <si>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</si>
  <si>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</si>
  <si>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</si>
  <si>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</si>
  <si>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</si>
  <si>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</si>
  <si>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</si>
  <si>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</si>
  <si>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</si>
  <si>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</si>
  <si>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</si>
  <si>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</si>
  <si>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</si>
  <si>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</si>
  <si>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</si>
  <si>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</si>
  <si>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</si>
  <si>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</si>
  <si>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</si>
  <si>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</si>
  <si>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</si>
  <si>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</si>
  <si>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</si>
  <si>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</si>
  <si>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</si>
  <si>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</si>
  <si>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</si>
  <si>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</si>
  <si>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</si>
  <si>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</si>
  <si>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</si>
  <si>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</si>
  <si>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</si>
  <si>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</si>
  <si>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</si>
  <si>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</si>
  <si>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</si>
  <si>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</si>
  <si>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</si>
  <si>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</si>
  <si>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</si>
  <si>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</si>
  <si>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</si>
  <si>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</si>
  <si>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</si>
  <si>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</si>
  <si>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</si>
  <si>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</si>
  <si>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</si>
  <si>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</si>
  <si>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</si>
  <si>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</si>
  <si>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</si>
  <si>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</si>
  <si>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</si>
  <si>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</si>
  <si>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</si>
  <si>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</si>
  <si>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</si>
  <si>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</si>
  <si>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</si>
  <si>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</si>
  <si>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</si>
  <si>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</si>
  <si>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</si>
  <si>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</si>
  <si>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</si>
  <si>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</si>
  <si>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</si>
  <si>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</si>
  <si>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</si>
  <si>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</si>
  <si>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</si>
  <si>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</si>
  <si>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</si>
  <si>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</si>
  <si>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</si>
  <si>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</si>
  <si>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</si>
  <si>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</si>
  <si>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</si>
  <si>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</si>
  <si>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</si>
  <si>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</si>
  <si>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</si>
  <si>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</si>
  <si>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</si>
  <si>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</si>
  <si>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</si>
  <si>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</si>
  <si>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</si>
  <si>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</si>
  <si>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</si>
  <si>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</si>
  <si>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</si>
  <si>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</si>
  <si>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</si>
  <si>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</si>
  <si>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</si>
  <si>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</si>
  <si>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</si>
  <si>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</si>
  <si>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</si>
  <si>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</si>
  <si>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</si>
  <si>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</si>
  <si>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</si>
  <si>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</si>
  <si>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</si>
  <si>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</si>
  <si>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</si>
  <si>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</si>
  <si>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</si>
  <si>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</si>
  <si>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</si>
  <si>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</si>
  <si>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</si>
  <si>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</si>
  <si>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</si>
  <si>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</si>
  <si>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</si>
  <si>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</si>
  <si>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</si>
  <si>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</si>
  <si>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</si>
  <si>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</si>
  <si>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</si>
  <si>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</si>
  <si>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</si>
  <si>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</si>
  <si>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</si>
  <si>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</si>
  <si>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</si>
  <si>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</si>
  <si>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</si>
  <si>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</si>
  <si>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</si>
  <si>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</si>
  <si>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</si>
  <si>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</si>
  <si>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</si>
  <si>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</si>
  <si>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</si>
  <si>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</si>
  <si>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</si>
  <si>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</si>
  <si>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</si>
  <si>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</si>
  <si>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</si>
  <si>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</si>
  <si>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</si>
  <si>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</si>
  <si>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</si>
  <si>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</si>
  <si>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</si>
  <si>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</si>
  <si>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</si>
  <si>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</si>
  <si>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</si>
  <si>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</si>
  <si>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</si>
  <si>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</si>
  <si>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</si>
  <si>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</si>
  <si>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</si>
  <si>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</si>
  <si>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</si>
  <si>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</si>
  <si>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</si>
  <si>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</si>
  <si>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</si>
  <si>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</si>
  <si>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</si>
  <si>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</si>
  <si>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</si>
  <si>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</si>
  <si>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</si>
  <si>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</si>
  <si>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</si>
  <si>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</si>
  <si>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</si>
  <si>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</si>
  <si>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</si>
  <si>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</si>
  <si>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</si>
  <si>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</si>
  <si>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</si>
  <si>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</si>
  <si>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</si>
  <si>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</si>
  <si>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</si>
  <si>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</si>
  <si>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</si>
  <si>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</si>
  <si>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</si>
  <si>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</si>
  <si>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</si>
  <si>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</si>
  <si>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</si>
  <si>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</si>
  <si>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</si>
  <si>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</si>
  <si>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</si>
  <si>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</si>
  <si>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</si>
  <si>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</si>
  <si>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</si>
  <si>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</si>
  <si>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</si>
  <si>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</si>
  <si>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</si>
  <si>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</si>
  <si>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</si>
  <si>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</si>
  <si>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</si>
  <si>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</si>
  <si>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</si>
  <si>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</si>
  <si>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</si>
  <si>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</si>
  <si>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</si>
  <si>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</si>
  <si>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</si>
  <si>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</si>
  <si>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</si>
  <si>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</si>
  <si>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</si>
  <si>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</si>
  <si>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</si>
  <si>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</si>
  <si>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</si>
  <si>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</si>
  <si>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</si>
  <si>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</si>
  <si>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</si>
  <si>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</si>
  <si>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</si>
  <si>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</si>
  <si>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</si>
  <si>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</si>
  <si>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</si>
  <si>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</si>
  <si>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</si>
  <si>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</si>
  <si>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</si>
  <si>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</si>
  <si>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</si>
  <si>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</si>
  <si>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</si>
  <si>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</si>
  <si>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</si>
  <si>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</si>
  <si>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</si>
  <si>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</si>
  <si>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</si>
  <si>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</si>
  <si>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</si>
  <si>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</si>
  <si>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</si>
  <si>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</si>
  <si>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</si>
  <si>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</si>
  <si>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</si>
  <si>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</si>
  <si>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</si>
  <si>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</si>
  <si>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</si>
  <si>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</si>
  <si>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</si>
  <si>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</si>
  <si>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</si>
  <si>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</si>
  <si>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</si>
  <si>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</si>
  <si>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</si>
  <si>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</si>
  <si>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</si>
  <si>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</si>
  <si>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</si>
  <si>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</si>
  <si>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</si>
  <si>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</si>
  <si>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</si>
  <si>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</si>
  <si>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</si>
  <si>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</si>
  <si>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</si>
  <si>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</si>
  <si>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</si>
  <si>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</si>
  <si>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</si>
  <si>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</si>
  <si>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</si>
  <si>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</si>
  <si>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</si>
  <si>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</si>
  <si>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</si>
  <si>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</si>
  <si>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</si>
  <si>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</si>
  <si>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</si>
  <si>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</si>
  <si>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</si>
  <si>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</si>
  <si>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</si>
  <si>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</si>
  <si>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</si>
  <si>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</si>
  <si>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</si>
  <si>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</si>
  <si>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</si>
  <si>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</si>
  <si>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</si>
  <si>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</si>
  <si>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</si>
  <si>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</si>
  <si>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</si>
  <si>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</si>
  <si>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</si>
  <si>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</si>
  <si>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</si>
  <si>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</si>
  <si>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</si>
  <si>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</si>
  <si>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</si>
  <si>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</si>
  <si>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</si>
  <si>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</si>
  <si>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</si>
  <si>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</si>
  <si>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</si>
  <si>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</si>
  <si>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</si>
  <si>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</si>
  <si>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</si>
  <si>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</si>
  <si>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</si>
  <si>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</si>
  <si>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</si>
  <si>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</si>
  <si>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</si>
  <si>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</si>
  <si>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</si>
  <si>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</si>
  <si>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</si>
  <si>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</si>
  <si>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</si>
  <si>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</si>
  <si>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</si>
  <si>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</si>
  <si>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</si>
  <si>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</si>
  <si>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</si>
  <si>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</si>
  <si>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</si>
  <si>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</si>
  <si>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</si>
  <si>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</si>
  <si>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</si>
  <si>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</si>
  <si>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</si>
  <si>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</si>
  <si>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</si>
  <si>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</si>
  <si>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</si>
  <si>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</si>
  <si>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</si>
  <si>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</si>
  <si>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</si>
  <si>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</si>
  <si>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</si>
  <si>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</si>
  <si>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</si>
  <si>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</si>
  <si>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</si>
  <si>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</si>
  <si>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</si>
  <si>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</si>
  <si>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</si>
  <si>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</si>
  <si>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</si>
  <si>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</si>
  <si>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</si>
  <si>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</si>
  <si>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</si>
  <si>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</si>
  <si>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</si>
  <si>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</si>
  <si>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</si>
  <si>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</si>
  <si>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</si>
  <si>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</si>
  <si>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</si>
  <si>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</si>
  <si>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</si>
  <si>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</si>
  <si>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</si>
  <si>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</si>
  <si>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</si>
  <si>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</si>
  <si>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</si>
  <si>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</si>
  <si>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</si>
  <si>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</si>
  <si>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</si>
  <si>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</si>
  <si>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</si>
  <si>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</si>
  <si>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</si>
  <si>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</si>
  <si>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</si>
  <si>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</si>
  <si>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</si>
  <si>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</si>
  <si>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</si>
  <si>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</si>
  <si>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</si>
  <si>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</si>
  <si>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</si>
  <si>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</si>
  <si>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</si>
  <si>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</si>
  <si>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</si>
  <si>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</si>
  <si>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</si>
  <si>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</si>
  <si>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</si>
  <si>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</si>
  <si>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</si>
  <si>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</si>
  <si>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</si>
  <si>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</si>
  <si>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</si>
  <si>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</si>
  <si>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</si>
  <si>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</si>
  <si>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</si>
  <si>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</si>
  <si>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</si>
  <si>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</si>
  <si>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</si>
  <si>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</si>
  <si>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</si>
  <si>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</si>
  <si>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</si>
  <si>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</si>
  <si>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</si>
  <si>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</si>
  <si>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</si>
  <si>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</si>
  <si>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</si>
  <si>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</si>
  <si>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</si>
  <si>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</si>
  <si>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</si>
  <si>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</si>
  <si>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</si>
  <si>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</si>
  <si>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</si>
  <si>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</si>
  <si>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</si>
  <si>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</si>
  <si>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</si>
  <si>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</si>
  <si>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</si>
  <si>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</si>
  <si>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</si>
  <si>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</si>
  <si>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</si>
  <si>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</si>
  <si>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</si>
  <si>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</si>
  <si>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</si>
  <si>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</si>
  <si>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</si>
  <si>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</si>
  <si>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</si>
  <si>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</si>
  <si>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</si>
  <si>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</si>
  <si>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</si>
  <si>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</si>
  <si>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</si>
  <si>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</si>
  <si>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</si>
  <si>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</si>
  <si>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</si>
  <si>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</si>
  <si>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</si>
  <si>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</si>
  <si>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</si>
  <si>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</si>
  <si>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</si>
  <si>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</si>
  <si>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</si>
  <si>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</si>
  <si>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</si>
  <si>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</si>
  <si>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</si>
  <si>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</si>
  <si>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</si>
  <si>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</si>
  <si>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</si>
  <si>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</si>
  <si>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</si>
  <si>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</si>
  <si>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</si>
  <si>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</si>
  <si>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</si>
  <si>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</si>
  <si>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</si>
  <si>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</si>
  <si>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</si>
  <si>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</si>
  <si>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</si>
  <si>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</si>
  <si>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</si>
  <si>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</si>
  <si>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</si>
  <si>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</si>
  <si>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</si>
  <si>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</si>
  <si>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</si>
  <si>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</si>
  <si>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</si>
  <si>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</si>
  <si>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</si>
  <si>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</si>
  <si>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</si>
  <si>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</si>
  <si>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</si>
  <si>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</si>
  <si>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</si>
  <si>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</si>
  <si>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</si>
  <si>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</si>
  <si>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</si>
  <si>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</si>
  <si>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</si>
  <si>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</si>
  <si>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</si>
  <si>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</si>
  <si>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</si>
  <si>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</si>
  <si>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</si>
  <si>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</si>
  <si>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</si>
  <si>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</si>
  <si>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</si>
  <si>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</si>
  <si>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</si>
  <si>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</si>
  <si>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</si>
  <si>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</si>
  <si>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</si>
  <si>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</si>
  <si>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</si>
  <si>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</si>
  <si>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</si>
  <si>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</si>
  <si>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</si>
  <si>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</si>
  <si>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</si>
  <si>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</si>
  <si>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</si>
  <si>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</si>
  <si>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</si>
  <si>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</si>
  <si>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</si>
  <si>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</si>
  <si>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</si>
  <si>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</si>
  <si>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</si>
  <si>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</si>
  <si>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</si>
  <si>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</si>
  <si>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</si>
  <si>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</si>
  <si>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</si>
  <si>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</si>
  <si>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</si>
  <si>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</si>
  <si>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</si>
  <si>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</si>
  <si>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</si>
  <si>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</si>
  <si>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</si>
  <si>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</si>
  <si>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</si>
  <si>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</si>
  <si>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</si>
  <si>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</si>
  <si>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</si>
  <si>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</si>
  <si>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</si>
  <si>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</si>
  <si>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</si>
  <si>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</si>
  <si>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</si>
  <si>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</si>
  <si>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</si>
  <si>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</si>
  <si>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</si>
  <si>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</si>
  <si>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</si>
  <si>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</si>
  <si>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</si>
  <si>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</si>
  <si>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</si>
  <si>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</si>
  <si>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</si>
  <si>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</si>
  <si>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</si>
  <si>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</si>
  <si>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</si>
  <si>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</si>
  <si>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</si>
  <si>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</si>
  <si>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</si>
  <si>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</si>
  <si>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</si>
  <si>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</si>
  <si>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</si>
  <si>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</si>
  <si>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</si>
  <si>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</si>
  <si>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</si>
  <si>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</si>
  <si>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</si>
  <si>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</si>
  <si>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</si>
  <si>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</si>
  <si>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</si>
  <si>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</si>
  <si>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</si>
  <si>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</si>
  <si>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</si>
  <si>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</si>
  <si>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</si>
  <si>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</si>
  <si>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</si>
  <si>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</si>
  <si>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</si>
  <si>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</si>
  <si>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</si>
  <si>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</si>
  <si>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</si>
  <si>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</si>
  <si>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</si>
  <si>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</si>
  <si>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</si>
  <si>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</si>
  <si>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</si>
  <si>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</si>
  <si>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</si>
  <si>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</si>
  <si>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</si>
  <si>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</si>
  <si>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</si>
  <si>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</si>
  <si>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</si>
  <si>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</si>
  <si>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</si>
  <si>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</si>
  <si>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</si>
  <si>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</si>
  <si>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</si>
  <si>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</si>
  <si>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</si>
  <si>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</si>
  <si>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</si>
  <si>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</si>
  <si>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</si>
  <si>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</si>
  <si>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</si>
  <si>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</si>
  <si>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</si>
  <si>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</si>
  <si>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</si>
  <si>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</si>
  <si>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</si>
  <si>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</si>
  <si>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</si>
  <si>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</si>
  <si>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</si>
  <si>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</si>
  <si>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</si>
  <si>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</si>
  <si>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</si>
  <si>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</si>
  <si>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</si>
  <si>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</si>
  <si>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</si>
  <si>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</si>
  <si>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</si>
  <si>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</si>
  <si>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</si>
  <si>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</si>
  <si>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</si>
  <si>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</si>
  <si>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</si>
  <si>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</si>
  <si>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</si>
  <si>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</si>
  <si>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</si>
  <si>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</si>
  <si>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</si>
  <si>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</si>
  <si>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</si>
  <si>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</si>
  <si>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</si>
  <si>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</si>
  <si>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</si>
  <si>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</si>
  <si>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</si>
  <si>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</si>
  <si>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</si>
  <si>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</si>
  <si>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</si>
  <si>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</si>
  <si>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</si>
  <si>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</si>
  <si>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</si>
  <si>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</si>
  <si>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</si>
  <si>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</si>
  <si>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</si>
  <si>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</si>
  <si>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</si>
  <si>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</si>
  <si>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</si>
  <si>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</si>
  <si>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</si>
  <si>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</si>
  <si>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</si>
  <si>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</si>
  <si>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</si>
  <si>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</si>
  <si>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</si>
  <si>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</si>
  <si>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</si>
  <si>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</si>
  <si>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</si>
  <si>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</si>
  <si>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</si>
  <si>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</si>
  <si>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</si>
  <si>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</si>
  <si>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</si>
  <si>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</si>
  <si>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</si>
  <si>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</si>
  <si>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</si>
  <si>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</si>
  <si>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</si>
  <si>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</si>
  <si>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</si>
  <si>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</si>
  <si>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</si>
  <si>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</si>
  <si>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</si>
  <si>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</si>
  <si>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</si>
  <si>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</si>
  <si>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</si>
  <si>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</si>
  <si>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</si>
  <si>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</si>
  <si>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</si>
  <si>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</si>
  <si>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</si>
  <si>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</si>
  <si>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</si>
  <si>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</si>
  <si>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</si>
  <si>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</si>
  <si>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</si>
  <si>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</si>
  <si>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</si>
  <si>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</si>
  <si>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</si>
  <si>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</si>
  <si>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</si>
  <si>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</si>
  <si>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</si>
  <si>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</si>
  <si>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</si>
  <si>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</si>
  <si>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</si>
  <si>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</si>
  <si>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</si>
  <si>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</si>
  <si>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</si>
  <si>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</si>
  <si>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</si>
  <si>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</si>
  <si>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</si>
  <si>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</si>
  <si>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</si>
  <si>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</si>
  <si>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</si>
  <si>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</si>
  <si>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</si>
  <si>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</si>
  <si>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</si>
  <si>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</si>
  <si>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</si>
  <si>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</si>
  <si>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</si>
  <si>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</si>
  <si>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</si>
  <si>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</si>
  <si>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</si>
  <si>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</si>
  <si>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</si>
  <si>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</si>
  <si>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</si>
  <si>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</si>
  <si>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</si>
  <si>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</si>
  <si>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</si>
  <si>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</si>
  <si>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</si>
  <si>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</si>
  <si>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</si>
  <si>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</si>
  <si>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</si>
  <si>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</si>
  <si>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</si>
  <si>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</si>
  <si>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</si>
  <si>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</si>
  <si>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</si>
  <si>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</si>
  <si>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</si>
  <si>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</si>
  <si>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</si>
  <si>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</si>
  <si>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</si>
  <si>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</si>
  <si>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</si>
  <si>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</si>
  <si>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</si>
  <si>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</si>
  <si>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</si>
  <si>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</si>
  <si>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</si>
  <si>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</si>
  <si>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</si>
  <si>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</si>
  <si>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</si>
  <si>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</si>
  <si>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</si>
  <si>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</si>
  <si>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</si>
  <si>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</si>
  <si>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</si>
  <si>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</si>
  <si>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</si>
  <si>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</si>
  <si>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</si>
  <si>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</si>
  <si>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</si>
  <si>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</si>
  <si>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</si>
  <si>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</si>
  <si>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</si>
  <si>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</si>
  <si>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</si>
  <si>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</si>
  <si>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</si>
  <si>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</si>
  <si>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</si>
  <si>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</si>
  <si>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</si>
  <si>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</si>
  <si>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</si>
  <si>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</si>
  <si>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</si>
  <si>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</si>
  <si>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</si>
  <si>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</si>
  <si>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</si>
  <si>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</si>
  <si>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</si>
  <si>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</si>
  <si>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</si>
  <si>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</si>
  <si>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</si>
  <si>
    <t>无</t>
    <phoneticPr fontId="11" type="noConversion"/>
  </si>
  <si>
    <t>返货</t>
    <phoneticPr fontId="11" type="noConversion"/>
  </si>
  <si>
    <t>返货</t>
    <phoneticPr fontId="11" type="noConversion"/>
  </si>
  <si>
    <t>北京有竹居网络技术有限公司-百度2020</t>
    <phoneticPr fontId="11" type="noConversion"/>
  </si>
  <si>
    <t>北京有竹居网络技术有限公司-百度2019</t>
    <phoneticPr fontId="11" type="noConversion"/>
  </si>
  <si>
    <t>返货</t>
    <phoneticPr fontId="11" type="noConversion"/>
  </si>
  <si>
    <t>腾讯音乐娱乐（深圳）有限公司</t>
    <phoneticPr fontId="11" type="noConversion"/>
  </si>
  <si>
    <t>返货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</si>
</sst>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5"/>
  <sheetViews>
    <sheetView tabSelected="1" zoomScaleNormal="100" workbookViewId="0">
      <pane ySplit="1" topLeftCell="A2" activePane="bottomLeft" state="frozen"/>
      <selection activeCell="B1" sqref="B1"/>
      <selection pane="bottomLeft" activeCell="F6" sqref="F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4.375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4468</v>
      </c>
      <c r="Z1" s="112" t="s">
        <v>4465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3325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3325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3325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3325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3325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3325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3325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3325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3325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3325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3325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3325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3325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3325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3325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3325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3325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3325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3325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3325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3325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3325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3325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3325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3325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3325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3325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3325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3325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3325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3325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3325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3325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3325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3325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3325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3325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3325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3325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3325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3325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3325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3325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3325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3325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3325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3325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3325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3325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3325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3325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3325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3325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3325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3325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3325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3325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3325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3325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3325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3325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4511</v>
      </c>
      <c r="P99" s="10">
        <v>0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3310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3310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3310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3310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3325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3325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3325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3325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3325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3325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3325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3325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3325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3325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3313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3325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3325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3325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3325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3325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3325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3325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3325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3325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3325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3325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3325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3325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3325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3325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3325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3325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3325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3325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3325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3325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3325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3637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3325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3325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3325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3325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3325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3325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3325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3325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3325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3637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3325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3325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3325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3645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3325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3325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3325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3325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3325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3325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3325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3325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4506</v>
      </c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3325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3325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3325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3325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3325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3325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3325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3325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3325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3325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4506</v>
      </c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4506</v>
      </c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3325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3325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3325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3325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3325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3325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3325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3325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3325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3325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3325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3325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3325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3325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3325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3325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3325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3325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3325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3325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3325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3325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3325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3325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4506</v>
      </c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3325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3325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4517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4518</v>
      </c>
      <c r="P349" s="10">
        <v>0.08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290129.70370370371</v>
      </c>
      <c r="X349" s="13"/>
      <c r="Y349" s="13">
        <f t="shared" si="39"/>
        <v>0</v>
      </c>
      <c r="Z349" s="14">
        <f t="shared" si="37"/>
        <v>290129.70370370371</v>
      </c>
      <c r="AA349" s="13">
        <f t="shared" si="40"/>
        <v>23210.376296296308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4517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4518</v>
      </c>
      <c r="P350" s="10">
        <v>0.04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200881.61538461538</v>
      </c>
      <c r="X350" s="13"/>
      <c r="Y350" s="13">
        <f t="shared" si="39"/>
        <v>0</v>
      </c>
      <c r="Z350" s="14">
        <f t="shared" si="37"/>
        <v>200881.61538461538</v>
      </c>
      <c r="AA350" s="13">
        <f t="shared" si="40"/>
        <v>8035.264615384629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3325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3325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3325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3325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3325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3325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3325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3325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3325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3325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3325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3325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3325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3325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3325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3325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3325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3325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3325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3325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3325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3325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3325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3325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3325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3325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3325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3325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3325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3325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3325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3325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3325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3325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3325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3325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3325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3325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4506</v>
      </c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4506</v>
      </c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3325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3325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3325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3325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4506</v>
      </c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3325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3325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3325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3325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3325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3325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3325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3325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3325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3325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4506</v>
      </c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3325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3325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3325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3325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3325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3325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3325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3325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3325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3325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3325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3325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3325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3325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3325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3325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3325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3325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3325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3325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3325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3325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3325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3325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3325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3325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3325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3325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3325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3325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3325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3325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3325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3325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3325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3325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3325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3325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3325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3325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3325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3325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3325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3325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3325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3325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3325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3325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3325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3325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3325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3325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3325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3325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3325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3325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3325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3325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3325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3325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3325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3325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3325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3325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3325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3325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3325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3325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3325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3325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3325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3325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3325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3325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3325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3325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3325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3325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3325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3325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3325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3325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3325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3325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3325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3325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3325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3325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0.08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79452.666666666672</v>
      </c>
      <c r="X588" s="13"/>
      <c r="Y588" s="13">
        <f t="shared" si="71"/>
        <v>0</v>
      </c>
      <c r="Z588" s="14">
        <f t="shared" si="68"/>
        <v>79452.666666666672</v>
      </c>
      <c r="AA588" s="13">
        <f t="shared" si="72"/>
        <v>6356.2133333333331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0.04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303968.59615384619</v>
      </c>
      <c r="X589" s="13"/>
      <c r="Y589" s="13">
        <f t="shared" si="71"/>
        <v>0</v>
      </c>
      <c r="Z589" s="14">
        <f t="shared" si="68"/>
        <v>303968.59615384619</v>
      </c>
      <c r="AA589" s="13">
        <f t="shared" si="72"/>
        <v>12158.74384615384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3325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3325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3325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3325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3325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3325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3325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3325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3325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3325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3325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3325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3325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3325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3325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3325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4506</v>
      </c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3325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3325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3325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3325</v>
      </c>
      <c r="K637" s="8" t="s">
        <v>32</v>
      </c>
      <c r="L637" s="8" t="s">
        <v>921</v>
      </c>
      <c r="M637" s="9"/>
      <c r="N637" s="8" t="s">
        <v>40</v>
      </c>
      <c r="O637" s="8" t="s">
        <v>41</v>
      </c>
      <c r="P637" s="9">
        <v>0.02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2620.1176470588234</v>
      </c>
      <c r="X637" s="13"/>
      <c r="Y637" s="13">
        <f t="shared" si="71"/>
        <v>0</v>
      </c>
      <c r="Z637" s="14">
        <f t="shared" si="77"/>
        <v>2620.1176470588234</v>
      </c>
      <c r="AA637" s="13">
        <f t="shared" si="72"/>
        <v>52.402352941176559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3325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3325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3325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3325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3325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3325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3325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3325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3325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3325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3325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3325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3325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3325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3325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3325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3325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3325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3325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3325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3325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3325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3325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3325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3325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3325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3325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3325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3325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3325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3325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3325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3325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3325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3325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3325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3325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4506</v>
      </c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3325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3325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3325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3325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3325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3325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3325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3325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3325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3325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3325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3325</v>
      </c>
      <c r="K789" s="8" t="s">
        <v>32</v>
      </c>
      <c r="L789" s="8" t="s">
        <v>1132</v>
      </c>
      <c r="M789" s="9"/>
      <c r="N789" s="8" t="s">
        <v>57</v>
      </c>
      <c r="O789" s="8" t="s">
        <v>41</v>
      </c>
      <c r="P789" s="9">
        <v>0.04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336538.4615384615</v>
      </c>
      <c r="X789" s="13"/>
      <c r="Y789" s="13">
        <f t="shared" si="94"/>
        <v>336538.4615384615</v>
      </c>
      <c r="Z789" s="14">
        <f t="shared" si="93"/>
        <v>336538.4615384615</v>
      </c>
      <c r="AA789" s="13">
        <f t="shared" si="95"/>
        <v>13461.538461538497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64" t="s">
        <v>41</v>
      </c>
      <c r="P792" s="9">
        <v>0.02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39215.686274509804</v>
      </c>
      <c r="X792" s="13"/>
      <c r="Y792" s="13">
        <f t="shared" si="94"/>
        <v>39215.686274509804</v>
      </c>
      <c r="Z792" s="14">
        <f t="shared" si="93"/>
        <v>39215.686274509804</v>
      </c>
      <c r="AA792" s="13">
        <f t="shared" si="95"/>
        <v>784.31372549019579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4512</v>
      </c>
      <c r="P796" s="10">
        <v>0.03</v>
      </c>
      <c r="Q796" s="165" t="s">
        <v>63</v>
      </c>
      <c r="R796" s="11" t="s">
        <v>4498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23730.825242718351</v>
      </c>
      <c r="X796" s="13"/>
      <c r="Y796" s="13">
        <f t="shared" si="94"/>
        <v>23730.825242718351</v>
      </c>
      <c r="Z796" s="14">
        <f t="shared" si="93"/>
        <v>23730.825242718351</v>
      </c>
      <c r="AA796" s="13">
        <f t="shared" si="95"/>
        <v>711.92475728155114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4512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52.223300970969994</v>
      </c>
      <c r="X797" s="13"/>
      <c r="Y797" s="13">
        <f t="shared" si="94"/>
        <v>0</v>
      </c>
      <c r="Z797" s="14">
        <f t="shared" si="93"/>
        <v>52.223300970969994</v>
      </c>
      <c r="AA797" s="13">
        <f t="shared" si="95"/>
        <v>1.5666990291291043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4510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4492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4497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4490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4501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3325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3314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0.03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1635.9223300970873</v>
      </c>
      <c r="X836" s="13"/>
      <c r="Y836" s="13">
        <f t="shared" si="99"/>
        <v>0</v>
      </c>
      <c r="Z836" s="14">
        <f t="shared" si="98"/>
        <v>1635.9223300970873</v>
      </c>
      <c r="AA836" s="13">
        <f t="shared" si="95"/>
        <v>49.077669902912703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41</v>
      </c>
      <c r="P837" s="9">
        <v>0.03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41</v>
      </c>
      <c r="P838" s="9">
        <v>0.03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260235.92233009709</v>
      </c>
      <c r="X838" s="13"/>
      <c r="Y838" s="13">
        <f t="shared" si="99"/>
        <v>260235.92233009709</v>
      </c>
      <c r="Z838" s="14">
        <f t="shared" si="98"/>
        <v>260235.92233009709</v>
      </c>
      <c r="AA838" s="13">
        <f t="shared" si="100"/>
        <v>7807.0776699029084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41</v>
      </c>
      <c r="P839" s="9">
        <v>0.03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135524.16504854371</v>
      </c>
      <c r="X839" s="13"/>
      <c r="Y839" s="13">
        <f t="shared" si="99"/>
        <v>0</v>
      </c>
      <c r="Z839" s="14">
        <f t="shared" si="98"/>
        <v>135524.16504854371</v>
      </c>
      <c r="AA839" s="13">
        <f t="shared" si="100"/>
        <v>4065.7249514563009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41</v>
      </c>
      <c r="P840" s="9">
        <v>0.03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41</v>
      </c>
      <c r="P841" s="9">
        <v>0.03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68912.427184466025</v>
      </c>
      <c r="X841" s="13"/>
      <c r="Y841" s="13">
        <f t="shared" si="99"/>
        <v>0</v>
      </c>
      <c r="Z841" s="14">
        <f t="shared" si="98"/>
        <v>68912.427184466025</v>
      </c>
      <c r="AA841" s="13">
        <f t="shared" si="100"/>
        <v>2067.3728155339777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41</v>
      </c>
      <c r="P842" s="9">
        <v>0.03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41</v>
      </c>
      <c r="P843" s="9">
        <v>0.03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94043.883495145623</v>
      </c>
      <c r="X843" s="13"/>
      <c r="Y843" s="13">
        <f t="shared" si="99"/>
        <v>0</v>
      </c>
      <c r="Z843" s="14">
        <f t="shared" si="98"/>
        <v>94043.883495145623</v>
      </c>
      <c r="AA843" s="13">
        <f t="shared" si="100"/>
        <v>2821.3165048543742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3325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3325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3325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3325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3325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3325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3325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4506</v>
      </c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4506</v>
      </c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4506</v>
      </c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4506</v>
      </c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3325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3325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3325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3325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3325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3325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3325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3325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3325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3325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3325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3325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3325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3325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3325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3325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3325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3325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3325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3325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3325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3325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3325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3325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3325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3325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3325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3325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3325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3325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3325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3325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3325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3325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3325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3325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3325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3325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3325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3325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3325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3325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3325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3325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3325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3325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3325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3325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3325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3325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3325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3325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3325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3325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3314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3325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3325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4463</v>
      </c>
      <c r="G975" s="8" t="s">
        <v>4462</v>
      </c>
      <c r="H975" s="101" t="s">
        <v>36</v>
      </c>
      <c r="I975" s="8" t="s">
        <v>37</v>
      </c>
      <c r="J975" s="65" t="s">
        <v>3325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3325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3325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3325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3325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3325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3325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3310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3325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3325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3325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3325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4506</v>
      </c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3325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3325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3325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3325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3325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3325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3325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3325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3325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3325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3325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3325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3325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3325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3325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3325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3325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3325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3325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3325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3622</v>
      </c>
      <c r="H1030" s="101" t="s">
        <v>36</v>
      </c>
      <c r="I1030" s="8" t="s">
        <v>37</v>
      </c>
      <c r="J1030" s="65" t="s">
        <v>3325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3325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3325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3325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3325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3325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3325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3325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3325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3325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3325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3325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3325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3325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3325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3325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3325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3325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3325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4485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4485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4485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4485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3306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3995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3995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4485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3648</v>
      </c>
      <c r="P1142" s="9">
        <v>0</v>
      </c>
      <c r="Q1142" s="160" t="s">
        <v>63</v>
      </c>
      <c r="R1142" s="92" t="s">
        <v>4485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4485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4485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4485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4485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4485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4485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4485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4485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3307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4485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4485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3312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4485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4485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4485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4485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4485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4485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4485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4485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4485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4485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4488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4489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4488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4489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4488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4478</v>
      </c>
      <c r="M1270" s="9"/>
      <c r="N1270" s="8" t="s">
        <v>40</v>
      </c>
      <c r="O1270" s="8" t="s">
        <v>4488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41</v>
      </c>
      <c r="P1344" s="9">
        <v>0.05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1512247.5238095236</v>
      </c>
      <c r="X1344" s="13"/>
      <c r="Y1344" s="13">
        <f t="shared" si="159"/>
        <v>0</v>
      </c>
      <c r="Z1344" s="14">
        <f t="shared" si="163"/>
        <v>1512247.5238095236</v>
      </c>
      <c r="AA1344" s="13">
        <f t="shared" si="160"/>
        <v>75612.376190476352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41</v>
      </c>
      <c r="P1346" s="9">
        <v>0.05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286897.42857142852</v>
      </c>
      <c r="X1346" s="13"/>
      <c r="Y1346" s="13">
        <f t="shared" si="159"/>
        <v>0</v>
      </c>
      <c r="Z1346" s="14">
        <f t="shared" si="163"/>
        <v>286897.42857142852</v>
      </c>
      <c r="AA1346" s="13">
        <f t="shared" si="160"/>
        <v>14344.871428571467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4502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3311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3311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3325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3325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3325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3325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3325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3325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3325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3325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3325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3325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3325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3325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3325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3325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3325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3325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3325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3325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3325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3325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3325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3325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3325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3325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3325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3325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3325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3325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3325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3325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3325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3325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4476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4474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3309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41</v>
      </c>
      <c r="P1985" s="24">
        <v>0.04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259615.3846153846</v>
      </c>
      <c r="X1985" s="13"/>
      <c r="Y1985" s="13">
        <f t="shared" si="257"/>
        <v>259615.3846153846</v>
      </c>
      <c r="Z1985" s="14">
        <f t="shared" si="265"/>
        <v>259615.3846153846</v>
      </c>
      <c r="AA1985" s="13">
        <f t="shared" si="266"/>
        <v>10384.615384615405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41</v>
      </c>
      <c r="P1986" s="24">
        <v>0.04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278846.15384615381</v>
      </c>
      <c r="X1986" s="13"/>
      <c r="Y1986" s="13">
        <f t="shared" si="257"/>
        <v>278846.15384615381</v>
      </c>
      <c r="Z1986" s="14">
        <f t="shared" si="265"/>
        <v>278846.15384615381</v>
      </c>
      <c r="AA1986" s="13">
        <f t="shared" si="266"/>
        <v>11153.846153846185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41</v>
      </c>
      <c r="P2086" s="24">
        <v>0.04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298173.13461538462</v>
      </c>
      <c r="X2086" s="13"/>
      <c r="Y2086" s="13">
        <f t="shared" si="272"/>
        <v>298173.13461538462</v>
      </c>
      <c r="Z2086" s="14">
        <f t="shared" si="273"/>
        <v>298173.13461538462</v>
      </c>
      <c r="AA2086" s="13">
        <f t="shared" si="271"/>
        <v>11926.925384615373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4491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41</v>
      </c>
      <c r="P2088" s="24">
        <v>0.04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885021.35576923075</v>
      </c>
      <c r="X2088" s="13"/>
      <c r="Y2088" s="13">
        <f t="shared" si="272"/>
        <v>885021.35576923075</v>
      </c>
      <c r="Z2088" s="14">
        <f t="shared" si="273"/>
        <v>885021.35576923075</v>
      </c>
      <c r="AA2088" s="13">
        <f t="shared" si="271"/>
        <v>35400.854230769211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3636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4464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41</v>
      </c>
      <c r="P2145" s="24">
        <v>0.02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60213.76470588235</v>
      </c>
      <c r="X2145" s="13"/>
      <c r="Y2145" s="13">
        <f t="shared" si="278"/>
        <v>20355.350133271248</v>
      </c>
      <c r="Z2145" s="14">
        <f t="shared" si="276"/>
        <v>60213.76470588235</v>
      </c>
      <c r="AA2145" s="13">
        <f t="shared" si="277"/>
        <v>1204.2752941176514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3646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3647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65" t="s">
        <v>41</v>
      </c>
      <c r="P2203" s="9">
        <v>0.03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6618.1262135922325</v>
      </c>
      <c r="X2203" s="13"/>
      <c r="Y2203" s="13">
        <f t="shared" si="285"/>
        <v>0</v>
      </c>
      <c r="Z2203" s="14">
        <f t="shared" si="283"/>
        <v>6618.1262135922325</v>
      </c>
      <c r="AA2203" s="31">
        <f t="shared" si="284"/>
        <v>198.54378640776758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9" t="s">
        <v>4381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4496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4514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4513</v>
      </c>
      <c r="P2205" s="28">
        <v>5.5E-2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111007.62085308057</v>
      </c>
      <c r="X2205" s="13"/>
      <c r="Y2205" s="13">
        <f t="shared" si="285"/>
        <v>0</v>
      </c>
      <c r="Z2205" s="14">
        <f t="shared" si="283"/>
        <v>111007.62085308057</v>
      </c>
      <c r="AA2205" s="31">
        <f t="shared" si="284"/>
        <v>6105.4191469194193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4493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2" t="s">
        <v>41</v>
      </c>
      <c r="P2206" s="28">
        <v>5.5E-2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70853.592417061605</v>
      </c>
      <c r="X2206" s="13"/>
      <c r="Y2206" s="13">
        <f t="shared" si="285"/>
        <v>0</v>
      </c>
      <c r="Z2206" s="14">
        <f t="shared" si="283"/>
        <v>70853.592417061605</v>
      </c>
      <c r="AA2206" s="31">
        <f t="shared" si="284"/>
        <v>3896.9475829383882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4493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2" t="s">
        <v>41</v>
      </c>
      <c r="P2207" s="28">
        <v>5.5E-2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632627.80094786733</v>
      </c>
      <c r="X2207" s="13"/>
      <c r="Y2207" s="13">
        <f t="shared" si="285"/>
        <v>0</v>
      </c>
      <c r="Z2207" s="14">
        <f t="shared" si="283"/>
        <v>632627.80094786733</v>
      </c>
      <c r="AA2207" s="31">
        <f t="shared" si="284"/>
        <v>34794.529052132624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4493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2" t="s">
        <v>41</v>
      </c>
      <c r="P2208" s="28">
        <v>5.5E-2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1273223.1469194314</v>
      </c>
      <c r="X2208" s="13"/>
      <c r="Y2208" s="13">
        <f t="shared" si="285"/>
        <v>0</v>
      </c>
      <c r="Z2208" s="14">
        <f t="shared" si="283"/>
        <v>1273223.1469194314</v>
      </c>
      <c r="AA2208" s="31">
        <f t="shared" si="284"/>
        <v>70027.273080568761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4377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2" t="s">
        <v>41</v>
      </c>
      <c r="P2209" s="28">
        <v>5.5E-2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11121352.767772513</v>
      </c>
      <c r="X2209" s="13"/>
      <c r="Y2209" s="13">
        <f t="shared" si="285"/>
        <v>0</v>
      </c>
      <c r="Z2209" s="14">
        <f t="shared" si="283"/>
        <v>11121352.767772513</v>
      </c>
      <c r="AA2209" s="31">
        <f t="shared" si="284"/>
        <v>611674.40222748742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4377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2" t="s">
        <v>41</v>
      </c>
      <c r="P2210" s="28">
        <v>5.5E-2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7623849.6081702141</v>
      </c>
      <c r="X2210" s="13"/>
      <c r="Y2210" s="13">
        <f t="shared" si="285"/>
        <v>0</v>
      </c>
      <c r="Z2210" s="14">
        <f t="shared" si="283"/>
        <v>7623849.6081702141</v>
      </c>
      <c r="AA2210" s="31">
        <f t="shared" si="284"/>
        <v>374385.47182978597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3644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4513</v>
      </c>
      <c r="P2220" s="28">
        <v>0.03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2451146.8832258065</v>
      </c>
      <c r="X2220" s="13"/>
      <c r="Y2220" s="13">
        <f t="shared" si="285"/>
        <v>0</v>
      </c>
      <c r="Z2220" s="14">
        <f t="shared" si="283"/>
        <v>2451146.8832258065</v>
      </c>
      <c r="AA2220" s="31">
        <f t="shared" si="284"/>
        <v>60772.236774193589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0.21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9" t="s">
        <v>4513</v>
      </c>
      <c r="P2221" s="28">
        <v>0.03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119342.27072580643</v>
      </c>
      <c r="X2221" s="13"/>
      <c r="Y2221" s="13">
        <f t="shared" si="285"/>
        <v>0</v>
      </c>
      <c r="Z2221" s="14">
        <f t="shared" si="283"/>
        <v>119342.27072580643</v>
      </c>
      <c r="AA2221" s="31">
        <f t="shared" si="284"/>
        <v>2958.8992741935654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0.21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2" t="s">
        <v>149</v>
      </c>
      <c r="P2231" s="9">
        <v>5.5E-2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>U2231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>U2231*P2231</f>
        <v>133270.10784999997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4388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ref="W2232:W2244" si="295">U2232*(1+AH2232)/(1+AH2232+P2232)</f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3307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</f>
        <v>621745.70000000019</v>
      </c>
      <c r="X2245" s="13"/>
      <c r="Y2245" s="13">
        <f t="shared" si="298"/>
        <v>0</v>
      </c>
      <c r="Z2245" s="14">
        <f t="shared" si="296"/>
        <v>621745.70000000019</v>
      </c>
      <c r="AA2245" s="31">
        <f>U2245*P2245</f>
        <v>31087.285000000011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4496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4515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65" t="s">
        <v>4493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5.5E-2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2296.8056872037919</v>
      </c>
      <c r="X2253" s="13"/>
      <c r="Y2253" s="13">
        <f t="shared" si="298"/>
        <v>0</v>
      </c>
      <c r="Z2253" s="14">
        <f t="shared" si="296"/>
        <v>2296.8056872037919</v>
      </c>
      <c r="AA2253" s="31">
        <f t="shared" si="299"/>
        <v>126.32431279620823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65" t="s">
        <v>4493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5.5E-2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394483.49763033172</v>
      </c>
      <c r="X2254" s="13"/>
      <c r="Y2254" s="13">
        <f t="shared" si="298"/>
        <v>0</v>
      </c>
      <c r="Z2254" s="14">
        <f t="shared" si="296"/>
        <v>394483.49763033172</v>
      </c>
      <c r="AA2254" s="31">
        <f t="shared" si="299"/>
        <v>21696.592369668244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65" t="s">
        <v>4493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5.5E-2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198386.54028436003</v>
      </c>
      <c r="X2255" s="13"/>
      <c r="Y2255" s="13">
        <f t="shared" si="298"/>
        <v>0</v>
      </c>
      <c r="Z2255" s="14">
        <f t="shared" si="296"/>
        <v>198386.54028436003</v>
      </c>
      <c r="AA2255" s="31">
        <f t="shared" si="299"/>
        <v>10911.259715639782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4377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5.5E-2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828830.13991489366</v>
      </c>
      <c r="X2256" s="13"/>
      <c r="Y2256" s="13">
        <f t="shared" si="298"/>
        <v>0</v>
      </c>
      <c r="Z2256" s="14">
        <f t="shared" si="296"/>
        <v>828830.13991489366</v>
      </c>
      <c r="AA2256" s="31">
        <f t="shared" si="299"/>
        <v>40701.480085106334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4377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5.5E-2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376797.64425531914</v>
      </c>
      <c r="X2257" s="13"/>
      <c r="Y2257" s="13">
        <f t="shared" si="298"/>
        <v>0</v>
      </c>
      <c r="Z2257" s="14">
        <f t="shared" si="296"/>
        <v>376797.64425531914</v>
      </c>
      <c r="AA2257" s="31">
        <f t="shared" si="299"/>
        <v>18503.455744680832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2878</v>
      </c>
      <c r="F2260" s="27" t="s">
        <v>2878</v>
      </c>
      <c r="G2260" s="27" t="s">
        <v>2878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2879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2880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2881</v>
      </c>
      <c r="F2269" s="27" t="s">
        <v>2881</v>
      </c>
      <c r="G2269" s="27" t="s">
        <v>2881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2882</v>
      </c>
      <c r="F2270" s="27" t="s">
        <v>2882</v>
      </c>
      <c r="G2270" s="27" t="s">
        <v>2882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2883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2883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2884</v>
      </c>
      <c r="F2274" s="27" t="s">
        <v>2885</v>
      </c>
      <c r="G2274" s="27" t="s">
        <v>2884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2886</v>
      </c>
      <c r="F2276" s="27" t="s">
        <v>2886</v>
      </c>
      <c r="G2276" s="27" t="s">
        <v>2886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2887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2888</v>
      </c>
      <c r="F2279" s="27" t="s">
        <v>2888</v>
      </c>
      <c r="G2279" s="27" t="s">
        <v>2888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2888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2889</v>
      </c>
      <c r="F2282" s="27" t="s">
        <v>2890</v>
      </c>
      <c r="G2282" s="27" t="s">
        <v>2889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2891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2892</v>
      </c>
      <c r="F2283" s="27" t="s">
        <v>2892</v>
      </c>
      <c r="G2283" s="27" t="s">
        <v>2892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2893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2894</v>
      </c>
      <c r="F2285" s="27" t="s">
        <v>2895</v>
      </c>
      <c r="G2285" s="27" t="s">
        <v>2894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2894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2896</v>
      </c>
      <c r="F2286" s="27" t="s">
        <v>2896</v>
      </c>
      <c r="G2286" s="27" t="s">
        <v>2896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2896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2897</v>
      </c>
      <c r="F2292" s="27" t="s">
        <v>2897</v>
      </c>
      <c r="G2292" s="27" t="s">
        <v>2897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2898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2898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2889</v>
      </c>
      <c r="F2296" s="27" t="s">
        <v>2890</v>
      </c>
      <c r="G2296" s="27" t="s">
        <v>2889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2899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2900</v>
      </c>
      <c r="F2297" s="27" t="s">
        <v>2900</v>
      </c>
      <c r="G2297" s="27" t="s">
        <v>2900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2900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2901</v>
      </c>
      <c r="F2299" s="27" t="s">
        <v>2901</v>
      </c>
      <c r="G2299" s="27" t="s">
        <v>2901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2901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2902</v>
      </c>
      <c r="F2301" s="27" t="s">
        <v>2902</v>
      </c>
      <c r="G2301" s="27" t="s">
        <v>2902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2902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2903</v>
      </c>
      <c r="F2302" s="27" t="s">
        <v>2904</v>
      </c>
      <c r="G2302" s="27" t="s">
        <v>2903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2903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2905</v>
      </c>
      <c r="F2306" s="27" t="s">
        <v>2906</v>
      </c>
      <c r="G2306" s="27" t="s">
        <v>2905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2905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2880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2907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2897</v>
      </c>
      <c r="F2309" s="27" t="s">
        <v>2897</v>
      </c>
      <c r="G2309" s="27" t="s">
        <v>2897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4494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2908</v>
      </c>
      <c r="F2310" s="27" t="s">
        <v>2908</v>
      </c>
      <c r="G2310" s="27" t="s">
        <v>2908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3314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2909</v>
      </c>
      <c r="F2312" s="27" t="s">
        <v>2909</v>
      </c>
      <c r="G2312" s="27" t="s">
        <v>2909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2909</v>
      </c>
      <c r="F2313" s="27" t="s">
        <v>2909</v>
      </c>
      <c r="G2313" s="27" t="s">
        <v>2909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2910</v>
      </c>
      <c r="F2315" s="27" t="s">
        <v>2911</v>
      </c>
      <c r="G2315" s="27" t="s">
        <v>2910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2884</v>
      </c>
      <c r="F2320" s="27" t="s">
        <v>2885</v>
      </c>
      <c r="G2320" s="27" t="s">
        <v>2884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2912</v>
      </c>
      <c r="F2321" s="27" t="s">
        <v>2912</v>
      </c>
      <c r="G2321" s="27" t="s">
        <v>2912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2913</v>
      </c>
      <c r="F2327" s="27" t="s">
        <v>2913</v>
      </c>
      <c r="G2327" s="27" t="s">
        <v>2913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2914</v>
      </c>
      <c r="F2328" s="27" t="s">
        <v>2914</v>
      </c>
      <c r="G2328" s="27" t="s">
        <v>2914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2882</v>
      </c>
      <c r="F2329" s="27" t="s">
        <v>2882</v>
      </c>
      <c r="G2329" s="27" t="s">
        <v>2882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2882</v>
      </c>
      <c r="F2330" s="27" t="s">
        <v>2882</v>
      </c>
      <c r="G2330" s="27" t="s">
        <v>2882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2915</v>
      </c>
      <c r="F2331" s="27" t="s">
        <v>2915</v>
      </c>
      <c r="G2331" s="27" t="s">
        <v>2915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2916</v>
      </c>
      <c r="F2332" s="27" t="s">
        <v>2916</v>
      </c>
      <c r="G2332" s="27" t="s">
        <v>2916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2917</v>
      </c>
      <c r="F2333" s="27" t="s">
        <v>2917</v>
      </c>
      <c r="G2333" s="27" t="s">
        <v>2917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2918</v>
      </c>
      <c r="F2334" s="27" t="s">
        <v>2918</v>
      </c>
      <c r="G2334" s="27" t="s">
        <v>2918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2919</v>
      </c>
      <c r="F2338" s="27" t="s">
        <v>2919</v>
      </c>
      <c r="G2338" s="27" t="s">
        <v>2919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2920</v>
      </c>
      <c r="F2339" s="27" t="s">
        <v>2920</v>
      </c>
      <c r="G2339" s="27" t="s">
        <v>2920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2921</v>
      </c>
      <c r="F2340" s="27" t="s">
        <v>2921</v>
      </c>
      <c r="G2340" s="27" t="s">
        <v>2921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2921</v>
      </c>
      <c r="F2341" s="27" t="s">
        <v>2921</v>
      </c>
      <c r="G2341" s="27" t="s">
        <v>2921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2922</v>
      </c>
      <c r="F2342" s="27" t="s">
        <v>2922</v>
      </c>
      <c r="G2342" s="27" t="s">
        <v>2922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2922</v>
      </c>
      <c r="F2343" s="27" t="s">
        <v>2922</v>
      </c>
      <c r="G2343" s="27" t="s">
        <v>2922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3308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2923</v>
      </c>
      <c r="F2347" s="27" t="s">
        <v>2923</v>
      </c>
      <c r="G2347" s="27" t="s">
        <v>2923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2923</v>
      </c>
      <c r="F2348" s="27" t="s">
        <v>2923</v>
      </c>
      <c r="G2348" s="27" t="s">
        <v>2923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2924</v>
      </c>
      <c r="F2349" s="27" t="s">
        <v>2924</v>
      </c>
      <c r="G2349" s="27" t="s">
        <v>2924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2925</v>
      </c>
      <c r="F2350" s="27" t="s">
        <v>2925</v>
      </c>
      <c r="G2350" s="27" t="s">
        <v>2925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2926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2927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2928</v>
      </c>
      <c r="F2355" s="27" t="s">
        <v>2928</v>
      </c>
      <c r="G2355" s="27" t="s">
        <v>2928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2929</v>
      </c>
      <c r="F2356" s="27" t="s">
        <v>2929</v>
      </c>
      <c r="G2356" s="27" t="s">
        <v>2929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2930</v>
      </c>
      <c r="F2359" s="27" t="s">
        <v>2930</v>
      </c>
      <c r="G2359" s="27" t="s">
        <v>2930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2931</v>
      </c>
      <c r="F2361" s="27" t="s">
        <v>2931</v>
      </c>
      <c r="G2361" s="27" t="s">
        <v>2931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2932</v>
      </c>
      <c r="F2362" s="27" t="s">
        <v>2932</v>
      </c>
      <c r="G2362" s="27" t="s">
        <v>2932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2933</v>
      </c>
      <c r="F2363" s="27" t="s">
        <v>2933</v>
      </c>
      <c r="G2363" s="27" t="s">
        <v>2933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2934</v>
      </c>
      <c r="F2367" s="27" t="s">
        <v>2934</v>
      </c>
      <c r="G2367" s="27" t="s">
        <v>2934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2927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2935</v>
      </c>
      <c r="F2370" s="27" t="s">
        <v>2935</v>
      </c>
      <c r="G2370" s="27" t="s">
        <v>2935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2936</v>
      </c>
      <c r="F2371" s="27" t="s">
        <v>2936</v>
      </c>
      <c r="G2371" s="27" t="s">
        <v>2936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2937</v>
      </c>
      <c r="F2373" s="27" t="s">
        <v>2937</v>
      </c>
      <c r="G2373" s="27" t="s">
        <v>2937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2938</v>
      </c>
      <c r="F2374" s="27" t="s">
        <v>2938</v>
      </c>
      <c r="G2374" s="27" t="s">
        <v>2938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2922</v>
      </c>
      <c r="F2375" s="27" t="s">
        <v>2922</v>
      </c>
      <c r="G2375" s="27" t="s">
        <v>2922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2939</v>
      </c>
      <c r="F2376" s="27" t="s">
        <v>2939</v>
      </c>
      <c r="G2376" s="27" t="s">
        <v>2939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4503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2940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2941</v>
      </c>
      <c r="F2379" s="27" t="s">
        <v>2941</v>
      </c>
      <c r="G2379" s="27" t="s">
        <v>2941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2942</v>
      </c>
      <c r="F2380" s="27" t="s">
        <v>2942</v>
      </c>
      <c r="G2380" s="27" t="s">
        <v>2942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2943</v>
      </c>
      <c r="F2381" s="27" t="s">
        <v>2943</v>
      </c>
      <c r="G2381" s="27" t="s">
        <v>2943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2944</v>
      </c>
      <c r="F2383" s="27" t="s">
        <v>2944</v>
      </c>
      <c r="G2383" s="27" t="s">
        <v>2944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2945</v>
      </c>
      <c r="F2387" s="27" t="s">
        <v>2925</v>
      </c>
      <c r="G2387" s="27" t="s">
        <v>2925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2946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2947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2884</v>
      </c>
      <c r="F2391" s="29" t="s">
        <v>2885</v>
      </c>
      <c r="G2391" s="27" t="s">
        <v>2884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2914</v>
      </c>
      <c r="F2392" s="27" t="s">
        <v>2914</v>
      </c>
      <c r="G2392" s="27" t="s">
        <v>2914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4513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2914</v>
      </c>
      <c r="F2393" s="27" t="s">
        <v>2914</v>
      </c>
      <c r="G2393" s="27" t="s">
        <v>2914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2948</v>
      </c>
      <c r="F2394" s="27" t="s">
        <v>2948</v>
      </c>
      <c r="G2394" s="27" t="s">
        <v>2948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3315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2949</v>
      </c>
      <c r="F2396" s="27" t="s">
        <v>2949</v>
      </c>
      <c r="G2396" s="27" t="s">
        <v>2949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2932</v>
      </c>
      <c r="F2398" s="27" t="s">
        <v>2932</v>
      </c>
      <c r="G2398" s="27" t="s">
        <v>2932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2950</v>
      </c>
      <c r="F2399" s="27" t="s">
        <v>2950</v>
      </c>
      <c r="G2399" s="27" t="s">
        <v>2950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2951</v>
      </c>
      <c r="F2400" s="27" t="s">
        <v>2952</v>
      </c>
      <c r="G2400" s="27" t="s">
        <v>2951</v>
      </c>
      <c r="H2400" s="102" t="s">
        <v>2953</v>
      </c>
      <c r="I2400" s="8" t="s">
        <v>2954</v>
      </c>
      <c r="J2400" s="8" t="s">
        <v>2955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2956</v>
      </c>
      <c r="F2401" s="27" t="s">
        <v>2956</v>
      </c>
      <c r="G2401" s="27" t="s">
        <v>2956</v>
      </c>
      <c r="H2401" s="102" t="s">
        <v>2953</v>
      </c>
      <c r="I2401" s="8" t="s">
        <v>2954</v>
      </c>
      <c r="J2401" s="8" t="s">
        <v>2955</v>
      </c>
      <c r="K2401" s="8" t="s">
        <v>32</v>
      </c>
      <c r="L2401" s="27" t="s">
        <v>2957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2953</v>
      </c>
      <c r="I2402" s="8" t="s">
        <v>2954</v>
      </c>
      <c r="J2402" s="8" t="s">
        <v>2955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2958</v>
      </c>
      <c r="F2403" s="27" t="s">
        <v>2958</v>
      </c>
      <c r="G2403" s="27" t="s">
        <v>2958</v>
      </c>
      <c r="H2403" s="102" t="s">
        <v>2953</v>
      </c>
      <c r="I2403" s="8" t="s">
        <v>2954</v>
      </c>
      <c r="J2403" s="8" t="s">
        <v>2955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2959</v>
      </c>
      <c r="F2404" s="27" t="s">
        <v>2959</v>
      </c>
      <c r="G2404" s="27" t="s">
        <v>2959</v>
      </c>
      <c r="H2404" s="102" t="s">
        <v>2953</v>
      </c>
      <c r="I2404" s="8" t="s">
        <v>2954</v>
      </c>
      <c r="J2404" s="8" t="s">
        <v>2955</v>
      </c>
      <c r="K2404" s="8" t="s">
        <v>32</v>
      </c>
      <c r="L2404" s="27" t="s">
        <v>2960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2959</v>
      </c>
      <c r="F2405" s="27" t="s">
        <v>2959</v>
      </c>
      <c r="G2405" s="27" t="s">
        <v>2959</v>
      </c>
      <c r="H2405" s="102" t="s">
        <v>2953</v>
      </c>
      <c r="I2405" s="8" t="s">
        <v>2954</v>
      </c>
      <c r="J2405" s="8" t="s">
        <v>2955</v>
      </c>
      <c r="K2405" s="8" t="s">
        <v>32</v>
      </c>
      <c r="L2405" s="27" t="s">
        <v>2961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2959</v>
      </c>
      <c r="F2406" s="27" t="s">
        <v>2959</v>
      </c>
      <c r="G2406" s="27" t="s">
        <v>2959</v>
      </c>
      <c r="H2406" s="102" t="s">
        <v>2953</v>
      </c>
      <c r="I2406" s="8" t="s">
        <v>2954</v>
      </c>
      <c r="J2406" s="8" t="s">
        <v>2955</v>
      </c>
      <c r="K2406" s="8" t="s">
        <v>32</v>
      </c>
      <c r="L2406" s="27" t="s">
        <v>2962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2953</v>
      </c>
      <c r="I2407" s="8" t="s">
        <v>2954</v>
      </c>
      <c r="J2407" s="8" t="s">
        <v>2955</v>
      </c>
      <c r="K2407" s="8" t="s">
        <v>32</v>
      </c>
      <c r="L2407" s="27" t="s">
        <v>2963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2964</v>
      </c>
      <c r="F2408" s="27" t="s">
        <v>2964</v>
      </c>
      <c r="G2408" s="27" t="s">
        <v>2964</v>
      </c>
      <c r="H2408" s="102" t="s">
        <v>2953</v>
      </c>
      <c r="I2408" s="8" t="s">
        <v>2954</v>
      </c>
      <c r="J2408" s="8" t="s">
        <v>2955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2953</v>
      </c>
      <c r="I2409" s="8" t="s">
        <v>2954</v>
      </c>
      <c r="J2409" s="8" t="s">
        <v>2955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2953</v>
      </c>
      <c r="I2410" s="8" t="s">
        <v>2954</v>
      </c>
      <c r="J2410" s="8" t="s">
        <v>2955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2953</v>
      </c>
      <c r="I2411" s="8" t="s">
        <v>2954</v>
      </c>
      <c r="J2411" s="8" t="s">
        <v>2955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2953</v>
      </c>
      <c r="I2412" s="8" t="s">
        <v>2954</v>
      </c>
      <c r="J2412" s="8" t="s">
        <v>2955</v>
      </c>
      <c r="K2412" s="8" t="s">
        <v>32</v>
      </c>
      <c r="L2412" s="27" t="s">
        <v>2965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2953</v>
      </c>
      <c r="I2413" s="8" t="s">
        <v>2954</v>
      </c>
      <c r="J2413" s="8" t="s">
        <v>2955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2953</v>
      </c>
      <c r="I2414" s="8" t="s">
        <v>2954</v>
      </c>
      <c r="J2414" s="8" t="s">
        <v>2955</v>
      </c>
      <c r="K2414" s="8" t="s">
        <v>32</v>
      </c>
      <c r="L2414" s="27" t="s">
        <v>2966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2953</v>
      </c>
      <c r="I2415" s="8" t="s">
        <v>2954</v>
      </c>
      <c r="J2415" s="8" t="s">
        <v>2955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2953</v>
      </c>
      <c r="I2416" s="8" t="s">
        <v>2954</v>
      </c>
      <c r="J2416" s="8" t="s">
        <v>2955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2953</v>
      </c>
      <c r="I2417" s="8" t="s">
        <v>2954</v>
      </c>
      <c r="J2417" s="8" t="s">
        <v>2955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2953</v>
      </c>
      <c r="I2418" s="8" t="s">
        <v>2954</v>
      </c>
      <c r="J2418" s="8" t="s">
        <v>2955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2967</v>
      </c>
      <c r="F2419" s="27" t="s">
        <v>2967</v>
      </c>
      <c r="G2419" s="27" t="s">
        <v>2967</v>
      </c>
      <c r="H2419" s="102" t="s">
        <v>2953</v>
      </c>
      <c r="I2419" s="8" t="s">
        <v>2954</v>
      </c>
      <c r="J2419" s="8" t="s">
        <v>2955</v>
      </c>
      <c r="K2419" s="8" t="s">
        <v>32</v>
      </c>
      <c r="L2419" s="27" t="s">
        <v>2967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2968</v>
      </c>
      <c r="G2420" s="27" t="s">
        <v>231</v>
      </c>
      <c r="H2420" s="102" t="s">
        <v>2953</v>
      </c>
      <c r="I2420" s="8" t="s">
        <v>2954</v>
      </c>
      <c r="J2420" s="8" t="s">
        <v>2955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2968</v>
      </c>
      <c r="G2421" s="27" t="s">
        <v>231</v>
      </c>
      <c r="H2421" s="102" t="s">
        <v>2953</v>
      </c>
      <c r="I2421" s="8" t="s">
        <v>2954</v>
      </c>
      <c r="J2421" s="8" t="s">
        <v>2955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2969</v>
      </c>
      <c r="G2422" s="27" t="s">
        <v>231</v>
      </c>
      <c r="H2422" s="102" t="s">
        <v>2953</v>
      </c>
      <c r="I2422" s="8" t="s">
        <v>2954</v>
      </c>
      <c r="J2422" s="8" t="s">
        <v>2955</v>
      </c>
      <c r="K2422" s="8" t="s">
        <v>32</v>
      </c>
      <c r="L2422" s="27" t="s">
        <v>2970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2953</v>
      </c>
      <c r="I2423" s="8" t="s">
        <v>2954</v>
      </c>
      <c r="J2423" s="8" t="s">
        <v>2955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2971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2972</v>
      </c>
      <c r="G2424" s="27" t="s">
        <v>2081</v>
      </c>
      <c r="H2424" s="102" t="s">
        <v>2953</v>
      </c>
      <c r="I2424" s="8" t="s">
        <v>2954</v>
      </c>
      <c r="J2424" s="8" t="s">
        <v>2955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2973</v>
      </c>
      <c r="F2425" s="27" t="s">
        <v>2973</v>
      </c>
      <c r="G2425" s="27" t="s">
        <v>2973</v>
      </c>
      <c r="H2425" s="102" t="s">
        <v>2953</v>
      </c>
      <c r="I2425" s="8" t="s">
        <v>2954</v>
      </c>
      <c r="J2425" s="8" t="s">
        <v>2955</v>
      </c>
      <c r="K2425" s="8" t="s">
        <v>32</v>
      </c>
      <c r="L2425" s="27" t="s">
        <v>2973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2974</v>
      </c>
      <c r="F2426" s="27" t="s">
        <v>2974</v>
      </c>
      <c r="G2426" s="27" t="s">
        <v>2974</v>
      </c>
      <c r="H2426" s="102" t="s">
        <v>2953</v>
      </c>
      <c r="I2426" s="8" t="s">
        <v>2954</v>
      </c>
      <c r="J2426" s="8" t="s">
        <v>2955</v>
      </c>
      <c r="K2426" s="8" t="s">
        <v>32</v>
      </c>
      <c r="L2426" s="27" t="s">
        <v>2975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2976</v>
      </c>
      <c r="F2427" s="27" t="s">
        <v>2976</v>
      </c>
      <c r="G2427" s="27" t="s">
        <v>2976</v>
      </c>
      <c r="H2427" s="102" t="s">
        <v>2953</v>
      </c>
      <c r="I2427" s="8" t="s">
        <v>2954</v>
      </c>
      <c r="J2427" s="8" t="s">
        <v>2955</v>
      </c>
      <c r="K2427" s="8" t="s">
        <v>32</v>
      </c>
      <c r="L2427" s="27" t="s">
        <v>2965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2953</v>
      </c>
      <c r="I2428" s="8" t="s">
        <v>2954</v>
      </c>
      <c r="J2428" s="8" t="s">
        <v>2955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2977</v>
      </c>
      <c r="F2429" s="27" t="s">
        <v>2977</v>
      </c>
      <c r="G2429" s="27" t="s">
        <v>2977</v>
      </c>
      <c r="H2429" s="102" t="s">
        <v>2953</v>
      </c>
      <c r="I2429" s="8" t="s">
        <v>2954</v>
      </c>
      <c r="J2429" s="8" t="s">
        <v>2955</v>
      </c>
      <c r="K2429" s="8" t="s">
        <v>32</v>
      </c>
      <c r="L2429" s="27" t="s">
        <v>2977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2953</v>
      </c>
      <c r="I2430" s="8" t="s">
        <v>2954</v>
      </c>
      <c r="J2430" s="8" t="s">
        <v>2955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2953</v>
      </c>
      <c r="I2431" s="8" t="s">
        <v>2954</v>
      </c>
      <c r="J2431" s="8" t="s">
        <v>2955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2953</v>
      </c>
      <c r="I2432" s="8" t="s">
        <v>2954</v>
      </c>
      <c r="J2432" s="8" t="s">
        <v>2955</v>
      </c>
      <c r="K2432" s="8" t="s">
        <v>32</v>
      </c>
      <c r="L2432" s="27" t="s">
        <v>2978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2979</v>
      </c>
      <c r="F2433" s="27" t="s">
        <v>2979</v>
      </c>
      <c r="G2433" s="27" t="s">
        <v>2979</v>
      </c>
      <c r="H2433" s="102" t="s">
        <v>2953</v>
      </c>
      <c r="I2433" s="8" t="s">
        <v>2954</v>
      </c>
      <c r="J2433" s="8" t="s">
        <v>2955</v>
      </c>
      <c r="K2433" s="8" t="s">
        <v>32</v>
      </c>
      <c r="L2433" s="27" t="s">
        <v>2979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2953</v>
      </c>
      <c r="I2434" s="8" t="s">
        <v>2954</v>
      </c>
      <c r="J2434" s="8" t="s">
        <v>2955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2980</v>
      </c>
      <c r="G2435" s="27" t="s">
        <v>340</v>
      </c>
      <c r="H2435" s="102" t="s">
        <v>2953</v>
      </c>
      <c r="I2435" s="8" t="s">
        <v>2954</v>
      </c>
      <c r="J2435" s="8" t="s">
        <v>2955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2953</v>
      </c>
      <c r="I2436" s="8" t="s">
        <v>2954</v>
      </c>
      <c r="J2436" s="8" t="s">
        <v>2955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2953</v>
      </c>
      <c r="I2437" s="8" t="s">
        <v>2954</v>
      </c>
      <c r="J2437" s="8" t="s">
        <v>2955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2953</v>
      </c>
      <c r="I2438" s="8" t="s">
        <v>2954</v>
      </c>
      <c r="J2438" s="8" t="s">
        <v>2955</v>
      </c>
      <c r="K2438" s="8" t="s">
        <v>32</v>
      </c>
      <c r="L2438" s="27" t="s">
        <v>2981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2953</v>
      </c>
      <c r="I2439" s="8" t="s">
        <v>2954</v>
      </c>
      <c r="J2439" s="8" t="s">
        <v>2955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2982</v>
      </c>
      <c r="G2440" s="27" t="s">
        <v>1684</v>
      </c>
      <c r="H2440" s="102" t="s">
        <v>2953</v>
      </c>
      <c r="I2440" s="8" t="s">
        <v>2954</v>
      </c>
      <c r="J2440" s="8" t="s">
        <v>2955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2953</v>
      </c>
      <c r="I2441" s="8" t="s">
        <v>2954</v>
      </c>
      <c r="J2441" s="8" t="s">
        <v>2955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2953</v>
      </c>
      <c r="I2442" s="8" t="s">
        <v>2954</v>
      </c>
      <c r="J2442" s="8" t="s">
        <v>2955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2953</v>
      </c>
      <c r="I2443" s="8" t="s">
        <v>2954</v>
      </c>
      <c r="J2443" s="8" t="s">
        <v>2955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2983</v>
      </c>
      <c r="F2444" s="27" t="s">
        <v>2983</v>
      </c>
      <c r="G2444" s="27" t="s">
        <v>2983</v>
      </c>
      <c r="H2444" s="102" t="s">
        <v>2953</v>
      </c>
      <c r="I2444" s="8" t="s">
        <v>2954</v>
      </c>
      <c r="J2444" s="8" t="s">
        <v>2955</v>
      </c>
      <c r="K2444" s="8" t="s">
        <v>32</v>
      </c>
      <c r="L2444" s="27" t="s">
        <v>2983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2984</v>
      </c>
      <c r="F2445" s="27" t="s">
        <v>2984</v>
      </c>
      <c r="G2445" s="27" t="s">
        <v>2984</v>
      </c>
      <c r="H2445" s="102" t="s">
        <v>2953</v>
      </c>
      <c r="I2445" s="8" t="s">
        <v>2954</v>
      </c>
      <c r="J2445" s="8" t="s">
        <v>2955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2953</v>
      </c>
      <c r="I2446" s="8" t="s">
        <v>2954</v>
      </c>
      <c r="J2446" s="8" t="s">
        <v>2955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2953</v>
      </c>
      <c r="I2447" s="8" t="s">
        <v>2954</v>
      </c>
      <c r="J2447" s="8" t="s">
        <v>2955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2953</v>
      </c>
      <c r="I2448" s="8" t="s">
        <v>2954</v>
      </c>
      <c r="J2448" s="8" t="s">
        <v>2955</v>
      </c>
      <c r="K2448" s="8" t="s">
        <v>32</v>
      </c>
      <c r="L2448" s="27" t="s">
        <v>2985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2953</v>
      </c>
      <c r="I2449" s="8" t="s">
        <v>2954</v>
      </c>
      <c r="J2449" s="8" t="s">
        <v>2955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2953</v>
      </c>
      <c r="I2450" s="8" t="s">
        <v>2954</v>
      </c>
      <c r="J2450" s="8" t="s">
        <v>2955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2953</v>
      </c>
      <c r="I2451" s="8" t="s">
        <v>2954</v>
      </c>
      <c r="J2451" s="8" t="s">
        <v>2955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2953</v>
      </c>
      <c r="I2452" s="8" t="s">
        <v>2954</v>
      </c>
      <c r="J2452" s="8" t="s">
        <v>2955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2953</v>
      </c>
      <c r="I2453" s="8" t="s">
        <v>2954</v>
      </c>
      <c r="J2453" s="8" t="s">
        <v>2955</v>
      </c>
      <c r="K2453" s="8" t="s">
        <v>32</v>
      </c>
      <c r="L2453" s="27" t="s">
        <v>2986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2987</v>
      </c>
      <c r="F2454" s="27" t="s">
        <v>2987</v>
      </c>
      <c r="G2454" s="27" t="s">
        <v>2987</v>
      </c>
      <c r="H2454" s="102" t="s">
        <v>2953</v>
      </c>
      <c r="I2454" s="8" t="s">
        <v>2954</v>
      </c>
      <c r="J2454" s="8" t="s">
        <v>2955</v>
      </c>
      <c r="K2454" s="8" t="s">
        <v>32</v>
      </c>
      <c r="L2454" s="27" t="s">
        <v>2988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2953</v>
      </c>
      <c r="I2455" s="8" t="s">
        <v>2954</v>
      </c>
      <c r="J2455" s="8" t="s">
        <v>2955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2953</v>
      </c>
      <c r="I2456" s="8" t="s">
        <v>2954</v>
      </c>
      <c r="J2456" s="8" t="s">
        <v>2955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2989</v>
      </c>
      <c r="F2457" s="27" t="s">
        <v>2989</v>
      </c>
      <c r="G2457" s="27" t="s">
        <v>2989</v>
      </c>
      <c r="H2457" s="102" t="s">
        <v>2953</v>
      </c>
      <c r="I2457" s="8" t="s">
        <v>2954</v>
      </c>
      <c r="J2457" s="8" t="s">
        <v>2955</v>
      </c>
      <c r="K2457" s="8" t="s">
        <v>32</v>
      </c>
      <c r="L2457" s="33" t="s">
        <v>2989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2990</v>
      </c>
      <c r="F2458" s="27" t="s">
        <v>2991</v>
      </c>
      <c r="G2458" s="27" t="s">
        <v>2990</v>
      </c>
      <c r="H2458" s="102" t="s">
        <v>2953</v>
      </c>
      <c r="I2458" s="8" t="s">
        <v>2954</v>
      </c>
      <c r="J2458" s="8" t="s">
        <v>2955</v>
      </c>
      <c r="K2458" s="8" t="s">
        <v>32</v>
      </c>
      <c r="L2458" s="33" t="s">
        <v>2992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2953</v>
      </c>
      <c r="I2459" s="8" t="s">
        <v>2954</v>
      </c>
      <c r="J2459" s="8" t="s">
        <v>2955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2953</v>
      </c>
      <c r="I2460" s="8" t="s">
        <v>2954</v>
      </c>
      <c r="J2460" s="8" t="s">
        <v>2955</v>
      </c>
      <c r="K2460" s="8" t="s">
        <v>32</v>
      </c>
      <c r="L2460" s="33" t="s">
        <v>2993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2953</v>
      </c>
      <c r="I2461" s="8" t="s">
        <v>2954</v>
      </c>
      <c r="J2461" s="8" t="s">
        <v>2955</v>
      </c>
      <c r="K2461" s="8" t="s">
        <v>32</v>
      </c>
      <c r="L2461" s="33" t="s">
        <v>2994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2953</v>
      </c>
      <c r="I2462" s="8" t="s">
        <v>2954</v>
      </c>
      <c r="J2462" s="8" t="s">
        <v>2955</v>
      </c>
      <c r="K2462" s="8" t="s">
        <v>32</v>
      </c>
      <c r="L2462" s="33" t="s">
        <v>2995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2953</v>
      </c>
      <c r="I2463" s="8" t="s">
        <v>2954</v>
      </c>
      <c r="J2463" s="8" t="s">
        <v>2955</v>
      </c>
      <c r="K2463" s="8" t="s">
        <v>32</v>
      </c>
      <c r="L2463" s="33" t="s">
        <v>2996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2953</v>
      </c>
      <c r="I2464" s="8" t="s">
        <v>2954</v>
      </c>
      <c r="J2464" s="8" t="s">
        <v>2955</v>
      </c>
      <c r="K2464" s="8" t="s">
        <v>32</v>
      </c>
      <c r="L2464" s="33" t="s">
        <v>2997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2953</v>
      </c>
      <c r="I2465" s="8" t="s">
        <v>2954</v>
      </c>
      <c r="J2465" s="8" t="s">
        <v>2955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2953</v>
      </c>
      <c r="I2466" s="8" t="s">
        <v>2954</v>
      </c>
      <c r="J2466" s="8" t="s">
        <v>2955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2953</v>
      </c>
      <c r="I2467" s="8" t="s">
        <v>2954</v>
      </c>
      <c r="J2467" s="8" t="s">
        <v>2955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2953</v>
      </c>
      <c r="I2468" s="8" t="s">
        <v>2954</v>
      </c>
      <c r="J2468" s="8" t="s">
        <v>2955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2953</v>
      </c>
      <c r="I2469" s="8" t="s">
        <v>2954</v>
      </c>
      <c r="J2469" s="8" t="s">
        <v>2955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2953</v>
      </c>
      <c r="I2470" s="8" t="s">
        <v>2954</v>
      </c>
      <c r="J2470" s="8" t="s">
        <v>2955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2953</v>
      </c>
      <c r="I2471" s="8" t="s">
        <v>2954</v>
      </c>
      <c r="J2471" s="8" t="s">
        <v>2955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2998</v>
      </c>
      <c r="E2472" s="27" t="s">
        <v>2285</v>
      </c>
      <c r="F2472" s="27" t="s">
        <v>2285</v>
      </c>
      <c r="G2472" s="27" t="s">
        <v>2285</v>
      </c>
      <c r="H2472" s="102" t="s">
        <v>2953</v>
      </c>
      <c r="I2472" s="8" t="s">
        <v>2954</v>
      </c>
      <c r="J2472" s="8" t="s">
        <v>2955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2953</v>
      </c>
      <c r="I2473" s="8" t="s">
        <v>2954</v>
      </c>
      <c r="J2473" s="8" t="s">
        <v>2955</v>
      </c>
      <c r="K2473" s="8" t="s">
        <v>32</v>
      </c>
      <c r="L2473" s="33" t="s">
        <v>2999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2953</v>
      </c>
      <c r="I2474" s="8" t="s">
        <v>2954</v>
      </c>
      <c r="J2474" s="8" t="s">
        <v>2955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2953</v>
      </c>
      <c r="I2475" s="8" t="s">
        <v>2954</v>
      </c>
      <c r="J2475" s="8" t="s">
        <v>2955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3000</v>
      </c>
      <c r="F2476" s="27" t="s">
        <v>3000</v>
      </c>
      <c r="G2476" s="27" t="s">
        <v>3000</v>
      </c>
      <c r="H2476" s="102" t="s">
        <v>2953</v>
      </c>
      <c r="I2476" s="8" t="s">
        <v>2954</v>
      </c>
      <c r="J2476" s="8" t="s">
        <v>2955</v>
      </c>
      <c r="K2476" s="8" t="s">
        <v>32</v>
      </c>
      <c r="L2476" s="33" t="s">
        <v>3000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3001</v>
      </c>
      <c r="F2477" s="27" t="s">
        <v>3001</v>
      </c>
      <c r="G2477" s="27" t="s">
        <v>3001</v>
      </c>
      <c r="H2477" s="102" t="s">
        <v>2953</v>
      </c>
      <c r="I2477" s="8" t="s">
        <v>2954</v>
      </c>
      <c r="J2477" s="8" t="s">
        <v>2955</v>
      </c>
      <c r="K2477" s="8" t="s">
        <v>32</v>
      </c>
      <c r="L2477" s="33" t="s">
        <v>3001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3002</v>
      </c>
      <c r="F2478" s="27" t="s">
        <v>1750</v>
      </c>
      <c r="G2478" s="27" t="s">
        <v>1750</v>
      </c>
      <c r="H2478" s="102" t="s">
        <v>2953</v>
      </c>
      <c r="I2478" s="8" t="s">
        <v>2954</v>
      </c>
      <c r="J2478" s="8" t="s">
        <v>2955</v>
      </c>
      <c r="K2478" s="8" t="s">
        <v>32</v>
      </c>
      <c r="L2478" s="33" t="s">
        <v>3003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3004</v>
      </c>
      <c r="F2479" s="27" t="s">
        <v>3004</v>
      </c>
      <c r="G2479" s="27" t="s">
        <v>3004</v>
      </c>
      <c r="H2479" s="102" t="s">
        <v>2953</v>
      </c>
      <c r="I2479" s="8" t="s">
        <v>2954</v>
      </c>
      <c r="J2479" s="8" t="s">
        <v>2955</v>
      </c>
      <c r="K2479" s="8" t="s">
        <v>32</v>
      </c>
      <c r="L2479" s="33" t="s">
        <v>3004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2953</v>
      </c>
      <c r="I2480" s="8" t="s">
        <v>2954</v>
      </c>
      <c r="J2480" s="8" t="s">
        <v>2955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3005</v>
      </c>
      <c r="F2481" s="27" t="s">
        <v>3006</v>
      </c>
      <c r="G2481" s="27" t="s">
        <v>3005</v>
      </c>
      <c r="H2481" s="102" t="s">
        <v>2953</v>
      </c>
      <c r="I2481" s="8" t="s">
        <v>2954</v>
      </c>
      <c r="J2481" s="8" t="s">
        <v>2955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2953</v>
      </c>
      <c r="I2482" s="8" t="s">
        <v>2954</v>
      </c>
      <c r="J2482" s="8" t="s">
        <v>2955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2953</v>
      </c>
      <c r="I2483" s="8" t="s">
        <v>2954</v>
      </c>
      <c r="J2483" s="8" t="s">
        <v>2955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3007</v>
      </c>
      <c r="F2484" s="27" t="s">
        <v>3007</v>
      </c>
      <c r="G2484" s="27" t="s">
        <v>3007</v>
      </c>
      <c r="H2484" s="102" t="s">
        <v>2953</v>
      </c>
      <c r="I2484" s="8" t="s">
        <v>2954</v>
      </c>
      <c r="J2484" s="8" t="s">
        <v>2955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3008</v>
      </c>
      <c r="F2485" s="27" t="s">
        <v>3009</v>
      </c>
      <c r="G2485" s="35" t="s">
        <v>3009</v>
      </c>
      <c r="H2485" s="102" t="s">
        <v>2953</v>
      </c>
      <c r="I2485" s="8" t="s">
        <v>2954</v>
      </c>
      <c r="J2485" s="8" t="s">
        <v>2955</v>
      </c>
      <c r="K2485" s="8" t="s">
        <v>32</v>
      </c>
      <c r="L2485" s="33" t="s">
        <v>3010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3011</v>
      </c>
      <c r="F2486" s="27" t="s">
        <v>872</v>
      </c>
      <c r="G2486" s="27" t="s">
        <v>872</v>
      </c>
      <c r="H2486" s="102" t="s">
        <v>2953</v>
      </c>
      <c r="I2486" s="8" t="s">
        <v>2954</v>
      </c>
      <c r="J2486" s="8" t="s">
        <v>2955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2953</v>
      </c>
      <c r="I2487" s="8" t="s">
        <v>2954</v>
      </c>
      <c r="J2487" s="8" t="s">
        <v>2955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2953</v>
      </c>
      <c r="I2488" s="8" t="s">
        <v>2954</v>
      </c>
      <c r="J2488" s="8" t="s">
        <v>2955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2953</v>
      </c>
      <c r="I2489" s="8" t="s">
        <v>2954</v>
      </c>
      <c r="J2489" s="8" t="s">
        <v>2955</v>
      </c>
      <c r="K2489" s="8" t="s">
        <v>32</v>
      </c>
      <c r="L2489" s="33" t="s">
        <v>3012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2953</v>
      </c>
      <c r="I2490" s="8" t="s">
        <v>2954</v>
      </c>
      <c r="J2490" s="8" t="s">
        <v>2955</v>
      </c>
      <c r="K2490" s="8" t="s">
        <v>32</v>
      </c>
      <c r="L2490" s="33" t="s">
        <v>3013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3014</v>
      </c>
      <c r="G2491" s="27" t="s">
        <v>899</v>
      </c>
      <c r="H2491" s="102" t="s">
        <v>2953</v>
      </c>
      <c r="I2491" s="8" t="s">
        <v>2954</v>
      </c>
      <c r="J2491" s="8" t="s">
        <v>2955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2953</v>
      </c>
      <c r="I2492" s="8" t="s">
        <v>2954</v>
      </c>
      <c r="J2492" s="8" t="s">
        <v>2955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3015</v>
      </c>
      <c r="F2493" s="27" t="s">
        <v>3015</v>
      </c>
      <c r="G2493" s="27" t="s">
        <v>3015</v>
      </c>
      <c r="H2493" s="102" t="s">
        <v>2953</v>
      </c>
      <c r="I2493" s="8" t="s">
        <v>2954</v>
      </c>
      <c r="J2493" s="8" t="s">
        <v>2955</v>
      </c>
      <c r="K2493" s="8" t="s">
        <v>32</v>
      </c>
      <c r="L2493" s="33" t="s">
        <v>3016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3017</v>
      </c>
      <c r="F2494" s="27" t="s">
        <v>3017</v>
      </c>
      <c r="G2494" s="27" t="s">
        <v>3017</v>
      </c>
      <c r="H2494" s="102" t="s">
        <v>2953</v>
      </c>
      <c r="I2494" s="8" t="s">
        <v>2954</v>
      </c>
      <c r="J2494" s="8" t="s">
        <v>2955</v>
      </c>
      <c r="K2494" s="8" t="s">
        <v>32</v>
      </c>
      <c r="L2494" s="33" t="s">
        <v>3017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2953</v>
      </c>
      <c r="I2495" s="8" t="s">
        <v>2954</v>
      </c>
      <c r="J2495" s="8" t="s">
        <v>2955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2953</v>
      </c>
      <c r="I2496" s="8" t="s">
        <v>2954</v>
      </c>
      <c r="J2496" s="8" t="s">
        <v>2955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3018</v>
      </c>
      <c r="F2497" s="27" t="s">
        <v>3018</v>
      </c>
      <c r="G2497" s="27" t="s">
        <v>3018</v>
      </c>
      <c r="H2497" s="102" t="s">
        <v>2953</v>
      </c>
      <c r="I2497" s="8" t="s">
        <v>2954</v>
      </c>
      <c r="J2497" s="8" t="s">
        <v>2955</v>
      </c>
      <c r="K2497" s="8" t="s">
        <v>32</v>
      </c>
      <c r="L2497" s="33" t="s">
        <v>3018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2953</v>
      </c>
      <c r="I2498" s="8" t="s">
        <v>2954</v>
      </c>
      <c r="J2498" s="8" t="s">
        <v>2955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3019</v>
      </c>
      <c r="F2499" s="27" t="s">
        <v>3020</v>
      </c>
      <c r="G2499" s="27" t="s">
        <v>3019</v>
      </c>
      <c r="H2499" s="102" t="s">
        <v>2953</v>
      </c>
      <c r="I2499" s="8" t="s">
        <v>2954</v>
      </c>
      <c r="J2499" s="8" t="s">
        <v>2955</v>
      </c>
      <c r="K2499" s="8" t="s">
        <v>32</v>
      </c>
      <c r="L2499" s="33" t="s">
        <v>3019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3021</v>
      </c>
      <c r="F2500" s="27" t="s">
        <v>3021</v>
      </c>
      <c r="G2500" s="27" t="s">
        <v>3021</v>
      </c>
      <c r="H2500" s="102" t="s">
        <v>2953</v>
      </c>
      <c r="I2500" s="8" t="s">
        <v>2954</v>
      </c>
      <c r="J2500" s="8" t="s">
        <v>2955</v>
      </c>
      <c r="K2500" s="8" t="s">
        <v>32</v>
      </c>
      <c r="L2500" s="33" t="s">
        <v>3021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2953</v>
      </c>
      <c r="I2501" s="8" t="s">
        <v>2954</v>
      </c>
      <c r="J2501" s="8" t="s">
        <v>2955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3022</v>
      </c>
      <c r="F2502" s="27" t="s">
        <v>3022</v>
      </c>
      <c r="G2502" s="27" t="s">
        <v>3022</v>
      </c>
      <c r="H2502" s="102" t="s">
        <v>2953</v>
      </c>
      <c r="I2502" s="8" t="s">
        <v>2954</v>
      </c>
      <c r="J2502" s="8" t="s">
        <v>2955</v>
      </c>
      <c r="K2502" s="8" t="s">
        <v>32</v>
      </c>
      <c r="L2502" s="33" t="s">
        <v>3022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2953</v>
      </c>
      <c r="I2503" s="8" t="s">
        <v>2954</v>
      </c>
      <c r="J2503" s="8" t="s">
        <v>2955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3023</v>
      </c>
      <c r="F2504" s="27" t="s">
        <v>3023</v>
      </c>
      <c r="G2504" s="27" t="s">
        <v>3023</v>
      </c>
      <c r="H2504" s="102" t="s">
        <v>2953</v>
      </c>
      <c r="I2504" s="8" t="s">
        <v>2954</v>
      </c>
      <c r="J2504" s="8" t="s">
        <v>2955</v>
      </c>
      <c r="K2504" s="8" t="s">
        <v>32</v>
      </c>
      <c r="L2504" s="33" t="s">
        <v>3023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2953</v>
      </c>
      <c r="I2505" s="8" t="s">
        <v>2954</v>
      </c>
      <c r="J2505" s="8" t="s">
        <v>2955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2953</v>
      </c>
      <c r="I2506" s="8" t="s">
        <v>2954</v>
      </c>
      <c r="J2506" s="8" t="s">
        <v>2955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2953</v>
      </c>
      <c r="I2507" s="8" t="s">
        <v>2954</v>
      </c>
      <c r="J2507" s="8" t="s">
        <v>2955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2953</v>
      </c>
      <c r="I2508" s="8" t="s">
        <v>2954</v>
      </c>
      <c r="J2508" s="8" t="s">
        <v>2955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2953</v>
      </c>
      <c r="I2509" s="8" t="s">
        <v>2954</v>
      </c>
      <c r="J2509" s="8" t="s">
        <v>2955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2953</v>
      </c>
      <c r="I2510" s="8" t="s">
        <v>2954</v>
      </c>
      <c r="J2510" s="8" t="s">
        <v>2955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2953</v>
      </c>
      <c r="I2511" s="8" t="s">
        <v>2954</v>
      </c>
      <c r="J2511" s="8" t="s">
        <v>2955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3024</v>
      </c>
      <c r="E2512" s="27" t="s">
        <v>1099</v>
      </c>
      <c r="F2512" s="27" t="s">
        <v>1099</v>
      </c>
      <c r="G2512" s="27" t="s">
        <v>1099</v>
      </c>
      <c r="H2512" s="102" t="s">
        <v>2953</v>
      </c>
      <c r="I2512" s="8" t="s">
        <v>2954</v>
      </c>
      <c r="J2512" s="8" t="s">
        <v>2955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2953</v>
      </c>
      <c r="I2513" s="8" t="s">
        <v>2954</v>
      </c>
      <c r="J2513" s="8" t="s">
        <v>2955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3025</v>
      </c>
      <c r="F2514" s="27" t="s">
        <v>3025</v>
      </c>
      <c r="G2514" s="27" t="s">
        <v>3025</v>
      </c>
      <c r="H2514" s="102" t="s">
        <v>2953</v>
      </c>
      <c r="I2514" s="8" t="s">
        <v>2954</v>
      </c>
      <c r="J2514" s="8" t="s">
        <v>2955</v>
      </c>
      <c r="K2514" s="8" t="s">
        <v>32</v>
      </c>
      <c r="L2514" s="33" t="s">
        <v>3025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3026</v>
      </c>
      <c r="F2515" s="27" t="s">
        <v>3026</v>
      </c>
      <c r="G2515" s="27" t="s">
        <v>3026</v>
      </c>
      <c r="H2515" s="102" t="s">
        <v>2953</v>
      </c>
      <c r="I2515" s="8" t="s">
        <v>2954</v>
      </c>
      <c r="J2515" s="8" t="s">
        <v>2955</v>
      </c>
      <c r="K2515" s="8" t="s">
        <v>32</v>
      </c>
      <c r="L2515" s="33" t="s">
        <v>3026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2953</v>
      </c>
      <c r="I2516" s="8" t="s">
        <v>2954</v>
      </c>
      <c r="J2516" s="8" t="s">
        <v>2955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3027</v>
      </c>
      <c r="F2517" s="27" t="s">
        <v>3027</v>
      </c>
      <c r="G2517" s="27" t="s">
        <v>3027</v>
      </c>
      <c r="H2517" s="102" t="s">
        <v>2953</v>
      </c>
      <c r="I2517" s="8" t="s">
        <v>2954</v>
      </c>
      <c r="J2517" s="8" t="s">
        <v>2955</v>
      </c>
      <c r="K2517" s="8" t="s">
        <v>32</v>
      </c>
      <c r="L2517" s="33" t="s">
        <v>3028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2953</v>
      </c>
      <c r="I2518" s="8" t="s">
        <v>2954</v>
      </c>
      <c r="J2518" s="8" t="s">
        <v>2955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2953</v>
      </c>
      <c r="I2519" s="8" t="s">
        <v>2954</v>
      </c>
      <c r="J2519" s="8" t="s">
        <v>2955</v>
      </c>
      <c r="K2519" s="8" t="s">
        <v>32</v>
      </c>
      <c r="L2519" s="33" t="s">
        <v>3029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2953</v>
      </c>
      <c r="I2520" s="8" t="s">
        <v>2954</v>
      </c>
      <c r="J2520" s="8" t="s">
        <v>2955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2953</v>
      </c>
      <c r="I2521" s="8" t="s">
        <v>2954</v>
      </c>
      <c r="J2521" s="8" t="s">
        <v>2955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3030</v>
      </c>
      <c r="F2522" s="27" t="s">
        <v>3031</v>
      </c>
      <c r="G2522" s="27" t="s">
        <v>3031</v>
      </c>
      <c r="H2522" s="102" t="s">
        <v>2953</v>
      </c>
      <c r="I2522" s="8" t="s">
        <v>2954</v>
      </c>
      <c r="J2522" s="8" t="s">
        <v>2955</v>
      </c>
      <c r="K2522" s="8" t="s">
        <v>32</v>
      </c>
      <c r="L2522" s="33" t="s">
        <v>3031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2953</v>
      </c>
      <c r="I2523" s="8" t="s">
        <v>2954</v>
      </c>
      <c r="J2523" s="8" t="s">
        <v>2955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2953</v>
      </c>
      <c r="I2524" s="8" t="s">
        <v>2954</v>
      </c>
      <c r="J2524" s="8" t="s">
        <v>2955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2953</v>
      </c>
      <c r="I2525" s="8" t="s">
        <v>2954</v>
      </c>
      <c r="J2525" s="8" t="s">
        <v>2955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3032</v>
      </c>
      <c r="F2526" s="27" t="s">
        <v>3032</v>
      </c>
      <c r="G2526" s="27" t="s">
        <v>3032</v>
      </c>
      <c r="H2526" s="102" t="s">
        <v>2953</v>
      </c>
      <c r="I2526" s="8" t="s">
        <v>2954</v>
      </c>
      <c r="J2526" s="8" t="s">
        <v>2955</v>
      </c>
      <c r="K2526" s="8" t="s">
        <v>32</v>
      </c>
      <c r="L2526" s="33" t="s">
        <v>3032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2953</v>
      </c>
      <c r="I2527" s="8" t="s">
        <v>2954</v>
      </c>
      <c r="J2527" s="8" t="s">
        <v>2955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2953</v>
      </c>
      <c r="I2528" s="8" t="s">
        <v>2954</v>
      </c>
      <c r="J2528" s="8" t="s">
        <v>2955</v>
      </c>
      <c r="K2528" s="8" t="s">
        <v>32</v>
      </c>
      <c r="L2528" s="33" t="s">
        <v>3033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2953</v>
      </c>
      <c r="I2529" s="8" t="s">
        <v>2954</v>
      </c>
      <c r="J2529" s="8" t="s">
        <v>2955</v>
      </c>
      <c r="K2529" s="8" t="s">
        <v>32</v>
      </c>
      <c r="L2529" s="33" t="s">
        <v>3034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2953</v>
      </c>
      <c r="I2530" s="8" t="s">
        <v>2954</v>
      </c>
      <c r="J2530" s="8" t="s">
        <v>2955</v>
      </c>
      <c r="K2530" s="8" t="s">
        <v>32</v>
      </c>
      <c r="L2530" s="33" t="s">
        <v>3035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3036</v>
      </c>
      <c r="F2531" s="27" t="s">
        <v>3036</v>
      </c>
      <c r="G2531" s="27" t="s">
        <v>3036</v>
      </c>
      <c r="H2531" s="102" t="s">
        <v>2953</v>
      </c>
      <c r="I2531" s="8" t="s">
        <v>2954</v>
      </c>
      <c r="J2531" s="8" t="s">
        <v>2955</v>
      </c>
      <c r="K2531" s="8" t="s">
        <v>32</v>
      </c>
      <c r="L2531" s="33" t="s">
        <v>3037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3038</v>
      </c>
      <c r="F2532" s="27" t="s">
        <v>3038</v>
      </c>
      <c r="G2532" s="27" t="s">
        <v>3038</v>
      </c>
      <c r="H2532" s="102" t="s">
        <v>2953</v>
      </c>
      <c r="I2532" s="8" t="s">
        <v>2954</v>
      </c>
      <c r="J2532" s="8" t="s">
        <v>2955</v>
      </c>
      <c r="K2532" s="8" t="s">
        <v>32</v>
      </c>
      <c r="L2532" s="33" t="s">
        <v>3038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2953</v>
      </c>
      <c r="I2533" s="8" t="s">
        <v>2954</v>
      </c>
      <c r="J2533" s="8" t="s">
        <v>2955</v>
      </c>
      <c r="K2533" s="8" t="s">
        <v>32</v>
      </c>
      <c r="L2533" s="33" t="s">
        <v>3039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3040</v>
      </c>
      <c r="F2534" s="27" t="s">
        <v>3041</v>
      </c>
      <c r="G2534" s="27" t="s">
        <v>3041</v>
      </c>
      <c r="H2534" s="102" t="s">
        <v>2953</v>
      </c>
      <c r="I2534" s="8" t="s">
        <v>2954</v>
      </c>
      <c r="J2534" s="8" t="s">
        <v>2955</v>
      </c>
      <c r="K2534" s="8" t="s">
        <v>32</v>
      </c>
      <c r="L2534" s="33" t="s">
        <v>3041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2953</v>
      </c>
      <c r="I2535" s="8" t="s">
        <v>2954</v>
      </c>
      <c r="J2535" s="8" t="s">
        <v>2955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2953</v>
      </c>
      <c r="I2536" s="8" t="s">
        <v>2954</v>
      </c>
      <c r="J2536" s="8" t="s">
        <v>2955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2953</v>
      </c>
      <c r="I2537" s="8" t="s">
        <v>2954</v>
      </c>
      <c r="J2537" s="8" t="s">
        <v>2955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2953</v>
      </c>
      <c r="I2538" s="8" t="s">
        <v>2954</v>
      </c>
      <c r="J2538" s="8" t="s">
        <v>2955</v>
      </c>
      <c r="K2538" s="8" t="s">
        <v>32</v>
      </c>
      <c r="L2538" s="33" t="s">
        <v>3042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3043</v>
      </c>
      <c r="F2539" s="27" t="s">
        <v>3044</v>
      </c>
      <c r="G2539" s="27" t="s">
        <v>3043</v>
      </c>
      <c r="H2539" s="102" t="s">
        <v>2953</v>
      </c>
      <c r="I2539" s="8" t="s">
        <v>2954</v>
      </c>
      <c r="J2539" s="8" t="s">
        <v>2955</v>
      </c>
      <c r="K2539" s="8" t="s">
        <v>32</v>
      </c>
      <c r="L2539" s="33" t="s">
        <v>3045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3046</v>
      </c>
      <c r="F2540" s="27" t="s">
        <v>3046</v>
      </c>
      <c r="G2540" s="27" t="s">
        <v>3046</v>
      </c>
      <c r="H2540" s="102" t="s">
        <v>2953</v>
      </c>
      <c r="I2540" s="8" t="s">
        <v>4469</v>
      </c>
      <c r="J2540" s="8" t="s">
        <v>2955</v>
      </c>
      <c r="K2540" s="8" t="s">
        <v>32</v>
      </c>
      <c r="L2540" s="33" t="s">
        <v>3046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2953</v>
      </c>
      <c r="I2541" s="8" t="s">
        <v>2954</v>
      </c>
      <c r="J2541" s="8" t="s">
        <v>2955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3047</v>
      </c>
      <c r="F2542" s="27" t="s">
        <v>3047</v>
      </c>
      <c r="G2542" s="27" t="s">
        <v>3047</v>
      </c>
      <c r="H2542" s="102" t="s">
        <v>2953</v>
      </c>
      <c r="I2542" s="8" t="s">
        <v>2954</v>
      </c>
      <c r="J2542" s="8" t="s">
        <v>2955</v>
      </c>
      <c r="K2542" s="8" t="s">
        <v>32</v>
      </c>
      <c r="L2542" s="33" t="s">
        <v>3047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3048</v>
      </c>
      <c r="F2543" s="27" t="s">
        <v>3049</v>
      </c>
      <c r="G2543" s="27" t="s">
        <v>3048</v>
      </c>
      <c r="H2543" s="102" t="s">
        <v>2953</v>
      </c>
      <c r="I2543" s="8" t="s">
        <v>2954</v>
      </c>
      <c r="J2543" s="8" t="s">
        <v>2955</v>
      </c>
      <c r="K2543" s="8" t="s">
        <v>32</v>
      </c>
      <c r="L2543" s="33" t="s">
        <v>3048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3050</v>
      </c>
      <c r="F2544" s="27" t="s">
        <v>3050</v>
      </c>
      <c r="G2544" s="27" t="s">
        <v>3050</v>
      </c>
      <c r="H2544" s="102" t="s">
        <v>2953</v>
      </c>
      <c r="I2544" s="8" t="s">
        <v>2954</v>
      </c>
      <c r="J2544" s="8" t="s">
        <v>2955</v>
      </c>
      <c r="K2544" s="8" t="s">
        <v>32</v>
      </c>
      <c r="L2544" s="33" t="s">
        <v>3050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2953</v>
      </c>
      <c r="I2545" s="8" t="s">
        <v>2954</v>
      </c>
      <c r="J2545" s="8" t="s">
        <v>2955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3051</v>
      </c>
      <c r="F2546" s="27" t="s">
        <v>3051</v>
      </c>
      <c r="G2546" s="27" t="s">
        <v>3051</v>
      </c>
      <c r="H2546" s="102" t="s">
        <v>2953</v>
      </c>
      <c r="I2546" s="8" t="s">
        <v>2954</v>
      </c>
      <c r="J2546" s="8" t="s">
        <v>2955</v>
      </c>
      <c r="K2546" s="8" t="s">
        <v>32</v>
      </c>
      <c r="L2546" s="33" t="s">
        <v>3052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2953</v>
      </c>
      <c r="I2547" s="8" t="s">
        <v>2954</v>
      </c>
      <c r="J2547" s="8" t="s">
        <v>2955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2953</v>
      </c>
      <c r="I2548" s="8" t="s">
        <v>2954</v>
      </c>
      <c r="J2548" s="8" t="s">
        <v>2955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2953</v>
      </c>
      <c r="I2549" s="8" t="s">
        <v>2954</v>
      </c>
      <c r="J2549" s="8" t="s">
        <v>2955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2953</v>
      </c>
      <c r="I2550" s="8" t="s">
        <v>2954</v>
      </c>
      <c r="J2550" s="8" t="s">
        <v>2955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2953</v>
      </c>
      <c r="I2551" s="8" t="s">
        <v>2954</v>
      </c>
      <c r="J2551" s="8" t="s">
        <v>2955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3053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3054</v>
      </c>
      <c r="F2552" s="27" t="s">
        <v>3054</v>
      </c>
      <c r="G2552" s="27" t="s">
        <v>3054</v>
      </c>
      <c r="H2552" s="102" t="s">
        <v>2953</v>
      </c>
      <c r="I2552" s="8" t="s">
        <v>2954</v>
      </c>
      <c r="J2552" s="8" t="s">
        <v>2955</v>
      </c>
      <c r="K2552" s="8" t="s">
        <v>32</v>
      </c>
      <c r="L2552" s="33" t="s">
        <v>3055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3056</v>
      </c>
      <c r="F2553" s="27" t="s">
        <v>3056</v>
      </c>
      <c r="G2553" s="27" t="s">
        <v>3056</v>
      </c>
      <c r="H2553" s="102" t="s">
        <v>2953</v>
      </c>
      <c r="I2553" s="8" t="s">
        <v>2954</v>
      </c>
      <c r="J2553" s="8" t="s">
        <v>2955</v>
      </c>
      <c r="K2553" s="8" t="s">
        <v>32</v>
      </c>
      <c r="L2553" s="33" t="s">
        <v>3057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3058</v>
      </c>
      <c r="F2554" s="27" t="s">
        <v>3058</v>
      </c>
      <c r="G2554" s="27" t="s">
        <v>3058</v>
      </c>
      <c r="H2554" s="102" t="s">
        <v>2953</v>
      </c>
      <c r="I2554" s="8" t="s">
        <v>2954</v>
      </c>
      <c r="J2554" s="8" t="s">
        <v>2955</v>
      </c>
      <c r="K2554" s="8" t="s">
        <v>32</v>
      </c>
      <c r="L2554" s="33" t="s">
        <v>3059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2953</v>
      </c>
      <c r="I2555" s="8" t="s">
        <v>2954</v>
      </c>
      <c r="J2555" s="8" t="s">
        <v>2955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2953</v>
      </c>
      <c r="I2556" s="8" t="s">
        <v>2954</v>
      </c>
      <c r="J2556" s="8" t="s">
        <v>2955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3060</v>
      </c>
      <c r="F2557" s="27" t="s">
        <v>3060</v>
      </c>
      <c r="G2557" s="27" t="s">
        <v>3060</v>
      </c>
      <c r="H2557" s="102" t="s">
        <v>2953</v>
      </c>
      <c r="I2557" s="8" t="s">
        <v>2954</v>
      </c>
      <c r="J2557" s="8" t="s">
        <v>2955</v>
      </c>
      <c r="K2557" s="8" t="s">
        <v>32</v>
      </c>
      <c r="L2557" s="33" t="s">
        <v>3061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3062</v>
      </c>
      <c r="G2558" s="27" t="s">
        <v>287</v>
      </c>
      <c r="H2558" s="102" t="s">
        <v>2953</v>
      </c>
      <c r="I2558" s="8" t="s">
        <v>2954</v>
      </c>
      <c r="J2558" s="8" t="s">
        <v>2955</v>
      </c>
      <c r="K2558" s="8" t="s">
        <v>32</v>
      </c>
      <c r="L2558" s="33" t="s">
        <v>3061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2953</v>
      </c>
      <c r="I2559" s="8" t="s">
        <v>2954</v>
      </c>
      <c r="J2559" s="8" t="s">
        <v>2955</v>
      </c>
      <c r="K2559" s="8" t="s">
        <v>32</v>
      </c>
      <c r="L2559" s="33" t="s">
        <v>3063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3064</v>
      </c>
      <c r="F2560" s="27" t="s">
        <v>3065</v>
      </c>
      <c r="G2560" s="27" t="s">
        <v>1049</v>
      </c>
      <c r="H2560" s="102" t="s">
        <v>2953</v>
      </c>
      <c r="I2560" s="8" t="s">
        <v>2954</v>
      </c>
      <c r="J2560" s="8" t="s">
        <v>2955</v>
      </c>
      <c r="K2560" s="8" t="s">
        <v>32</v>
      </c>
      <c r="L2560" s="33" t="s">
        <v>3066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3067</v>
      </c>
      <c r="F2561" s="27" t="s">
        <v>3068</v>
      </c>
      <c r="G2561" s="27" t="s">
        <v>1923</v>
      </c>
      <c r="H2561" s="102" t="s">
        <v>2953</v>
      </c>
      <c r="I2561" s="8" t="s">
        <v>2954</v>
      </c>
      <c r="J2561" s="8" t="s">
        <v>2955</v>
      </c>
      <c r="K2561" s="8" t="s">
        <v>32</v>
      </c>
      <c r="L2561" s="33" t="s">
        <v>3067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3069</v>
      </c>
      <c r="G2562" s="27" t="s">
        <v>1932</v>
      </c>
      <c r="H2562" s="102" t="s">
        <v>2953</v>
      </c>
      <c r="I2562" s="8" t="s">
        <v>2954</v>
      </c>
      <c r="J2562" s="8" t="s">
        <v>2955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3070</v>
      </c>
      <c r="G2563" s="27" t="s">
        <v>1932</v>
      </c>
      <c r="H2563" s="102" t="s">
        <v>2953</v>
      </c>
      <c r="I2563" s="8" t="s">
        <v>2954</v>
      </c>
      <c r="J2563" s="8" t="s">
        <v>2955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3071</v>
      </c>
      <c r="G2564" s="27" t="s">
        <v>1932</v>
      </c>
      <c r="H2564" s="102" t="s">
        <v>2953</v>
      </c>
      <c r="I2564" s="8" t="s">
        <v>2954</v>
      </c>
      <c r="J2564" s="8" t="s">
        <v>2955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3072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3073</v>
      </c>
      <c r="F2566" s="27" t="s">
        <v>3073</v>
      </c>
      <c r="G2566" s="27" t="s">
        <v>3073</v>
      </c>
      <c r="H2566" s="102" t="s">
        <v>3074</v>
      </c>
      <c r="I2566" s="8" t="s">
        <v>106</v>
      </c>
      <c r="J2566" s="8" t="s">
        <v>3075</v>
      </c>
      <c r="K2566" s="8" t="s">
        <v>32</v>
      </c>
      <c r="L2566" s="27" t="s">
        <v>3073</v>
      </c>
      <c r="M2566" s="27"/>
      <c r="N2566" s="27" t="s">
        <v>3076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3077</v>
      </c>
      <c r="G2567" s="27" t="s">
        <v>74</v>
      </c>
      <c r="H2567" s="102" t="s">
        <v>3078</v>
      </c>
      <c r="I2567" s="8" t="s">
        <v>106</v>
      </c>
      <c r="J2567" s="8" t="s">
        <v>3079</v>
      </c>
      <c r="K2567" s="8" t="s">
        <v>505</v>
      </c>
      <c r="L2567" s="27" t="s">
        <v>2852</v>
      </c>
      <c r="M2567" s="27"/>
      <c r="N2567" s="27" t="s">
        <v>3080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3081</v>
      </c>
      <c r="G2568" s="27" t="s">
        <v>74</v>
      </c>
      <c r="H2568" s="102" t="s">
        <v>3078</v>
      </c>
      <c r="I2568" s="8" t="s">
        <v>106</v>
      </c>
      <c r="J2568" s="8" t="s">
        <v>3079</v>
      </c>
      <c r="K2568" s="8" t="s">
        <v>505</v>
      </c>
      <c r="L2568" s="27" t="s">
        <v>1747</v>
      </c>
      <c r="M2568" s="27"/>
      <c r="N2568" s="27" t="s">
        <v>3080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3082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3083</v>
      </c>
      <c r="G2569" s="27" t="s">
        <v>74</v>
      </c>
      <c r="H2569" s="102" t="s">
        <v>3078</v>
      </c>
      <c r="I2569" s="8" t="s">
        <v>106</v>
      </c>
      <c r="J2569" s="8" t="s">
        <v>3079</v>
      </c>
      <c r="K2569" s="8" t="s">
        <v>505</v>
      </c>
      <c r="L2569" s="27" t="s">
        <v>1747</v>
      </c>
      <c r="M2569" s="27"/>
      <c r="N2569" s="27" t="s">
        <v>3080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3084</v>
      </c>
      <c r="G2570" s="27" t="s">
        <v>74</v>
      </c>
      <c r="H2570" s="102" t="s">
        <v>3078</v>
      </c>
      <c r="I2570" s="8" t="s">
        <v>106</v>
      </c>
      <c r="J2570" s="8" t="s">
        <v>3079</v>
      </c>
      <c r="K2570" s="8" t="s">
        <v>505</v>
      </c>
      <c r="L2570" s="27" t="s">
        <v>2852</v>
      </c>
      <c r="M2570" s="27"/>
      <c r="N2570" s="27" t="s">
        <v>3080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3085</v>
      </c>
      <c r="I2571" s="8" t="s">
        <v>106</v>
      </c>
      <c r="J2571" s="8" t="s">
        <v>3086</v>
      </c>
      <c r="K2571" s="8" t="s">
        <v>32</v>
      </c>
      <c r="L2571" s="27" t="s">
        <v>1064</v>
      </c>
      <c r="M2571" s="27"/>
      <c r="N2571" s="27" t="s">
        <v>3087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3088</v>
      </c>
      <c r="F2572" s="27" t="s">
        <v>3089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3087</v>
      </c>
      <c r="O2572" s="27" t="s">
        <v>80</v>
      </c>
      <c r="P2572" s="33">
        <v>0</v>
      </c>
      <c r="Q2572" s="167"/>
      <c r="R2572" s="92" t="s">
        <v>4485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3090</v>
      </c>
      <c r="I2573" s="8" t="s">
        <v>106</v>
      </c>
      <c r="J2573" s="8" t="s">
        <v>3091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3092</v>
      </c>
      <c r="F2574" s="27" t="s">
        <v>3093</v>
      </c>
      <c r="G2574" s="27" t="s">
        <v>74</v>
      </c>
      <c r="H2574" s="102" t="s">
        <v>3078</v>
      </c>
      <c r="I2574" s="8" t="s">
        <v>106</v>
      </c>
      <c r="J2574" s="8" t="s">
        <v>3079</v>
      </c>
      <c r="K2574" s="8" t="s">
        <v>505</v>
      </c>
      <c r="L2574" s="27" t="s">
        <v>3092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3094</v>
      </c>
      <c r="F2575" s="27" t="s">
        <v>3095</v>
      </c>
      <c r="G2575" s="27" t="s">
        <v>74</v>
      </c>
      <c r="H2575" s="102" t="s">
        <v>3078</v>
      </c>
      <c r="I2575" s="8" t="s">
        <v>106</v>
      </c>
      <c r="J2575" s="8" t="s">
        <v>3079</v>
      </c>
      <c r="K2575" s="8" t="s">
        <v>505</v>
      </c>
      <c r="L2575" s="27" t="s">
        <v>3094</v>
      </c>
      <c r="M2575" s="27"/>
      <c r="N2575" s="27" t="s">
        <v>57</v>
      </c>
      <c r="O2575" s="27" t="s">
        <v>41</v>
      </c>
      <c r="P2575" s="33">
        <v>0.08</v>
      </c>
      <c r="Q2575" s="167" t="s">
        <v>3096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3097</v>
      </c>
      <c r="I2576" s="8" t="s">
        <v>106</v>
      </c>
      <c r="J2576" s="8" t="s">
        <v>3098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3099</v>
      </c>
      <c r="I2577" s="8" t="s">
        <v>106</v>
      </c>
      <c r="J2577" s="8" t="s">
        <v>3100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3097</v>
      </c>
      <c r="I2578" s="8" t="s">
        <v>106</v>
      </c>
      <c r="J2578" s="8" t="s">
        <v>3098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3101</v>
      </c>
      <c r="F2579" s="27" t="s">
        <v>3102</v>
      </c>
      <c r="G2579" s="27" t="s">
        <v>1923</v>
      </c>
      <c r="H2579" s="102" t="s">
        <v>3103</v>
      </c>
      <c r="I2579" s="8" t="s">
        <v>106</v>
      </c>
      <c r="J2579" s="8" t="s">
        <v>3104</v>
      </c>
      <c r="K2579" s="8" t="s">
        <v>505</v>
      </c>
      <c r="L2579" s="27" t="s">
        <v>3101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3105</v>
      </c>
      <c r="F2580" s="27" t="s">
        <v>3105</v>
      </c>
      <c r="G2580" s="27" t="s">
        <v>3105</v>
      </c>
      <c r="H2580" s="102" t="s">
        <v>3097</v>
      </c>
      <c r="I2580" s="8" t="s">
        <v>106</v>
      </c>
      <c r="J2580" s="8" t="s">
        <v>3098</v>
      </c>
      <c r="K2580" s="8" t="s">
        <v>32</v>
      </c>
      <c r="L2580" s="33" t="s">
        <v>3105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3078</v>
      </c>
      <c r="I2581" s="8" t="s">
        <v>106</v>
      </c>
      <c r="J2581" s="8" t="s">
        <v>3079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3101</v>
      </c>
      <c r="F2582" s="27" t="s">
        <v>3102</v>
      </c>
      <c r="G2582" s="27" t="s">
        <v>1923</v>
      </c>
      <c r="H2582" s="102" t="s">
        <v>3106</v>
      </c>
      <c r="I2582" s="8" t="s">
        <v>106</v>
      </c>
      <c r="J2582" s="8"/>
      <c r="K2582" s="8"/>
      <c r="L2582" s="33" t="s">
        <v>3101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2888</v>
      </c>
      <c r="F2583" s="27" t="s">
        <v>2888</v>
      </c>
      <c r="G2583" s="27" t="s">
        <v>2888</v>
      </c>
      <c r="H2583" s="102" t="s">
        <v>3107</v>
      </c>
      <c r="I2583" s="8" t="s">
        <v>106</v>
      </c>
      <c r="J2583" s="8"/>
      <c r="K2583" s="8"/>
      <c r="L2583" s="33" t="s">
        <v>2888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3078</v>
      </c>
      <c r="I2584" s="8" t="s">
        <v>106</v>
      </c>
      <c r="J2584" s="8" t="s">
        <v>3079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3108</v>
      </c>
      <c r="F2585" s="27" t="s">
        <v>3108</v>
      </c>
      <c r="G2585" s="27" t="s">
        <v>3108</v>
      </c>
      <c r="H2585" s="102" t="s">
        <v>3109</v>
      </c>
      <c r="I2585" s="8" t="s">
        <v>106</v>
      </c>
      <c r="J2585" s="8"/>
      <c r="K2585" s="8"/>
      <c r="L2585" s="33" t="s">
        <v>3108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3110</v>
      </c>
      <c r="G2586" s="27" t="s">
        <v>74</v>
      </c>
      <c r="H2586" s="102" t="s">
        <v>3111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3110</v>
      </c>
      <c r="G2587" s="27" t="s">
        <v>74</v>
      </c>
      <c r="H2587" s="102" t="s">
        <v>3111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3112</v>
      </c>
      <c r="F2588" s="27" t="s">
        <v>3113</v>
      </c>
      <c r="G2588" s="27" t="s">
        <v>74</v>
      </c>
      <c r="H2588" s="102" t="s">
        <v>3114</v>
      </c>
      <c r="I2588" s="8" t="s">
        <v>106</v>
      </c>
      <c r="J2588" s="8"/>
      <c r="K2588" s="8"/>
      <c r="L2588" s="33" t="s">
        <v>3112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3115</v>
      </c>
      <c r="F2589" s="27" t="s">
        <v>3115</v>
      </c>
      <c r="G2589" s="27" t="s">
        <v>3115</v>
      </c>
      <c r="H2589" s="102" t="s">
        <v>3109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3116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3109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3117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3118</v>
      </c>
      <c r="F2591" s="27" t="s">
        <v>3118</v>
      </c>
      <c r="G2591" s="27" t="s">
        <v>3118</v>
      </c>
      <c r="H2591" s="102" t="s">
        <v>3109</v>
      </c>
      <c r="I2591" s="8" t="s">
        <v>106</v>
      </c>
      <c r="J2591" s="8"/>
      <c r="K2591" s="8"/>
      <c r="L2591" s="33" t="s">
        <v>3119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3120</v>
      </c>
      <c r="F2592" s="27" t="s">
        <v>3120</v>
      </c>
      <c r="G2592" s="27" t="s">
        <v>3120</v>
      </c>
      <c r="H2592" s="102" t="s">
        <v>3109</v>
      </c>
      <c r="I2592" s="8" t="s">
        <v>106</v>
      </c>
      <c r="J2592" s="8"/>
      <c r="K2592" s="8"/>
      <c r="L2592" s="33" t="s">
        <v>3121</v>
      </c>
      <c r="M2592" s="27"/>
      <c r="N2592" s="27" t="s">
        <v>57</v>
      </c>
      <c r="O2592" s="34" t="s">
        <v>41</v>
      </c>
      <c r="P2592" s="33">
        <v>0.12</v>
      </c>
      <c r="Q2592" s="169" t="s">
        <v>3122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3123</v>
      </c>
      <c r="F2593" s="27" t="s">
        <v>3123</v>
      </c>
      <c r="G2593" s="27" t="s">
        <v>3123</v>
      </c>
      <c r="H2593" s="102" t="s">
        <v>3078</v>
      </c>
      <c r="I2593" s="8" t="s">
        <v>106</v>
      </c>
      <c r="J2593" s="8" t="s">
        <v>3079</v>
      </c>
      <c r="K2593" s="8" t="s">
        <v>505</v>
      </c>
      <c r="L2593" s="33" t="s">
        <v>3123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2888</v>
      </c>
      <c r="F2594" s="27" t="s">
        <v>2888</v>
      </c>
      <c r="G2594" s="27" t="s">
        <v>2888</v>
      </c>
      <c r="H2594" s="102" t="s">
        <v>3124</v>
      </c>
      <c r="I2594" s="8" t="s">
        <v>106</v>
      </c>
      <c r="J2594" s="8"/>
      <c r="K2594" s="8"/>
      <c r="L2594" s="33" t="s">
        <v>2888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2888</v>
      </c>
      <c r="F2595" s="27" t="s">
        <v>2888</v>
      </c>
      <c r="G2595" s="27" t="s">
        <v>2888</v>
      </c>
      <c r="H2595" s="102" t="s">
        <v>3124</v>
      </c>
      <c r="I2595" s="8" t="s">
        <v>106</v>
      </c>
      <c r="J2595" s="8"/>
      <c r="K2595" s="8"/>
      <c r="L2595" s="33" t="s">
        <v>2888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3114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3125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3126</v>
      </c>
      <c r="I2598" s="8" t="s">
        <v>106</v>
      </c>
      <c r="J2598" s="8"/>
      <c r="K2598" s="8"/>
      <c r="L2598" s="33" t="s">
        <v>3127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3114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3114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3106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3103</v>
      </c>
      <c r="I2602" s="8" t="s">
        <v>106</v>
      </c>
      <c r="J2602" s="8" t="s">
        <v>3104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3125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3125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3128</v>
      </c>
      <c r="I2605" s="8" t="s">
        <v>106</v>
      </c>
      <c r="J2605" s="8" t="s">
        <v>3129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3130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3131</v>
      </c>
      <c r="F2606" s="27" t="s">
        <v>3131</v>
      </c>
      <c r="G2606" s="27" t="s">
        <v>3131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3132</v>
      </c>
      <c r="M2606" s="27"/>
      <c r="N2606" s="27" t="s">
        <v>3080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3080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3080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2907</v>
      </c>
      <c r="M2609" s="27"/>
      <c r="N2609" s="27" t="s">
        <v>3080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3133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3134</v>
      </c>
      <c r="M2610" s="27"/>
      <c r="N2610" s="27" t="s">
        <v>3080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3135</v>
      </c>
      <c r="F2611" s="27" t="s">
        <v>3135</v>
      </c>
      <c r="G2611" s="27" t="s">
        <v>3135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3135</v>
      </c>
      <c r="M2611" s="27"/>
      <c r="N2611" s="27" t="s">
        <v>3080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3080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3136</v>
      </c>
      <c r="I2613" s="8" t="s">
        <v>106</v>
      </c>
      <c r="J2613" s="8" t="s">
        <v>3137</v>
      </c>
      <c r="K2613" s="8" t="s">
        <v>32</v>
      </c>
      <c r="L2613" s="27" t="s">
        <v>1888</v>
      </c>
      <c r="M2613" s="27"/>
      <c r="N2613" s="27" t="s">
        <v>3080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3138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3080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3087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3087</v>
      </c>
      <c r="O2616" s="27" t="s">
        <v>80</v>
      </c>
      <c r="P2616" s="33">
        <v>0</v>
      </c>
      <c r="Q2616" s="167"/>
      <c r="R2616" s="27" t="s">
        <v>3139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3087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3140</v>
      </c>
      <c r="G2618" s="27" t="s">
        <v>1053</v>
      </c>
      <c r="H2618" s="102" t="s">
        <v>3141</v>
      </c>
      <c r="I2618" s="8" t="s">
        <v>1996</v>
      </c>
      <c r="J2618" s="8" t="s">
        <v>3142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3143</v>
      </c>
      <c r="F2619" s="27" t="s">
        <v>3143</v>
      </c>
      <c r="G2619" s="27" t="s">
        <v>3143</v>
      </c>
      <c r="H2619" s="102" t="s">
        <v>3144</v>
      </c>
      <c r="I2619" s="8" t="s">
        <v>106</v>
      </c>
      <c r="J2619" s="8" t="s">
        <v>3145</v>
      </c>
      <c r="K2619" s="8" t="s">
        <v>32</v>
      </c>
      <c r="L2619" s="33" t="s">
        <v>3146</v>
      </c>
      <c r="M2619" s="27"/>
      <c r="N2619" s="27" t="s">
        <v>40</v>
      </c>
      <c r="O2619" s="34" t="s">
        <v>80</v>
      </c>
      <c r="P2619" s="33">
        <v>0</v>
      </c>
      <c r="Q2619" s="169" t="s">
        <v>3147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3148</v>
      </c>
      <c r="F2620" s="27" t="s">
        <v>3148</v>
      </c>
      <c r="G2620" s="27" t="s">
        <v>3148</v>
      </c>
      <c r="H2620" s="102" t="s">
        <v>3144</v>
      </c>
      <c r="I2620" s="8" t="s">
        <v>106</v>
      </c>
      <c r="J2620" s="8" t="s">
        <v>3145</v>
      </c>
      <c r="K2620" s="8" t="s">
        <v>32</v>
      </c>
      <c r="L2620" s="33" t="s">
        <v>3149</v>
      </c>
      <c r="M2620" s="27"/>
      <c r="N2620" s="27" t="s">
        <v>40</v>
      </c>
      <c r="O2620" s="34" t="s">
        <v>80</v>
      </c>
      <c r="P2620" s="33">
        <v>0</v>
      </c>
      <c r="Q2620" s="169" t="s">
        <v>3150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3151</v>
      </c>
      <c r="F2621" s="27" t="s">
        <v>3151</v>
      </c>
      <c r="G2621" s="27" t="s">
        <v>3151</v>
      </c>
      <c r="H2621" s="102" t="s">
        <v>3144</v>
      </c>
      <c r="I2621" s="8" t="s">
        <v>106</v>
      </c>
      <c r="J2621" s="8" t="s">
        <v>3145</v>
      </c>
      <c r="K2621" s="8" t="s">
        <v>32</v>
      </c>
      <c r="L2621" s="33" t="s">
        <v>3151</v>
      </c>
      <c r="M2621" s="27"/>
      <c r="N2621" s="27" t="s">
        <v>40</v>
      </c>
      <c r="O2621" s="34" t="s">
        <v>41</v>
      </c>
      <c r="P2621" s="33">
        <v>0.03</v>
      </c>
      <c r="Q2621" s="169" t="s">
        <v>3152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3146</v>
      </c>
      <c r="F2622" s="27" t="s">
        <v>3146</v>
      </c>
      <c r="G2622" s="27" t="s">
        <v>3146</v>
      </c>
      <c r="H2622" s="102" t="s">
        <v>3144</v>
      </c>
      <c r="I2622" s="8" t="s">
        <v>106</v>
      </c>
      <c r="J2622" s="8" t="s">
        <v>3145</v>
      </c>
      <c r="K2622" s="8" t="s">
        <v>32</v>
      </c>
      <c r="L2622" s="33" t="s">
        <v>3146</v>
      </c>
      <c r="M2622" s="27"/>
      <c r="N2622" s="27" t="s">
        <v>40</v>
      </c>
      <c r="O2622" s="34" t="s">
        <v>41</v>
      </c>
      <c r="P2622" s="33">
        <v>0.02</v>
      </c>
      <c r="Q2622" s="169" t="s">
        <v>3147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3153</v>
      </c>
      <c r="F2623" s="27" t="s">
        <v>3153</v>
      </c>
      <c r="G2623" s="27" t="s">
        <v>3153</v>
      </c>
      <c r="H2623" s="102" t="s">
        <v>3144</v>
      </c>
      <c r="I2623" s="8" t="s">
        <v>106</v>
      </c>
      <c r="J2623" s="8" t="s">
        <v>3145</v>
      </c>
      <c r="K2623" s="8" t="s">
        <v>32</v>
      </c>
      <c r="L2623" s="33" t="s">
        <v>3153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3154</v>
      </c>
      <c r="F2624" s="27" t="s">
        <v>3154</v>
      </c>
      <c r="G2624" s="27" t="s">
        <v>3154</v>
      </c>
      <c r="H2624" s="102" t="s">
        <v>3144</v>
      </c>
      <c r="I2624" s="8" t="s">
        <v>106</v>
      </c>
      <c r="J2624" s="8" t="s">
        <v>3145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3155</v>
      </c>
      <c r="F2625" s="27" t="s">
        <v>3155</v>
      </c>
      <c r="G2625" s="27" t="s">
        <v>3155</v>
      </c>
      <c r="H2625" s="102" t="s">
        <v>3144</v>
      </c>
      <c r="I2625" s="8" t="s">
        <v>106</v>
      </c>
      <c r="J2625" s="8" t="s">
        <v>3145</v>
      </c>
      <c r="K2625" s="8" t="s">
        <v>32</v>
      </c>
      <c r="L2625" s="33" t="s">
        <v>3155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3155</v>
      </c>
      <c r="F2626" s="27" t="s">
        <v>3155</v>
      </c>
      <c r="G2626" s="27" t="s">
        <v>3155</v>
      </c>
      <c r="H2626" s="102" t="s">
        <v>3144</v>
      </c>
      <c r="I2626" s="8" t="s">
        <v>106</v>
      </c>
      <c r="J2626" s="8" t="s">
        <v>3145</v>
      </c>
      <c r="K2626" s="8" t="s">
        <v>32</v>
      </c>
      <c r="L2626" s="33" t="s">
        <v>3155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3151</v>
      </c>
      <c r="F2627" s="27" t="s">
        <v>3151</v>
      </c>
      <c r="G2627" s="27" t="s">
        <v>3151</v>
      </c>
      <c r="H2627" s="102" t="s">
        <v>3144</v>
      </c>
      <c r="I2627" s="8" t="s">
        <v>106</v>
      </c>
      <c r="J2627" s="8" t="s">
        <v>3145</v>
      </c>
      <c r="K2627" s="8" t="s">
        <v>32</v>
      </c>
      <c r="L2627" s="33" t="s">
        <v>3156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3144</v>
      </c>
      <c r="I2628" s="8" t="s">
        <v>106</v>
      </c>
      <c r="J2628" s="8" t="s">
        <v>3145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3157</v>
      </c>
      <c r="F2629" s="27" t="s">
        <v>3157</v>
      </c>
      <c r="G2629" s="27" t="s">
        <v>3157</v>
      </c>
      <c r="H2629" s="102" t="s">
        <v>3144</v>
      </c>
      <c r="I2629" s="8" t="s">
        <v>106</v>
      </c>
      <c r="J2629" s="8" t="s">
        <v>3145</v>
      </c>
      <c r="K2629" s="8" t="s">
        <v>32</v>
      </c>
      <c r="L2629" s="33" t="s">
        <v>3157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3144</v>
      </c>
      <c r="I2630" s="8" t="s">
        <v>106</v>
      </c>
      <c r="J2630" s="8" t="s">
        <v>3145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3144</v>
      </c>
      <c r="I2631" s="8" t="s">
        <v>106</v>
      </c>
      <c r="J2631" s="8" t="s">
        <v>3145</v>
      </c>
      <c r="K2631" s="8" t="s">
        <v>32</v>
      </c>
      <c r="L2631" s="33" t="s">
        <v>3158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3063</v>
      </c>
      <c r="F2632" s="27" t="s">
        <v>3063</v>
      </c>
      <c r="G2632" s="27" t="s">
        <v>3063</v>
      </c>
      <c r="H2632" s="102" t="s">
        <v>3144</v>
      </c>
      <c r="I2632" s="8" t="s">
        <v>106</v>
      </c>
      <c r="J2632" s="8" t="s">
        <v>3145</v>
      </c>
      <c r="K2632" s="8" t="s">
        <v>32</v>
      </c>
      <c r="L2632" s="33" t="s">
        <v>3063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3159</v>
      </c>
      <c r="F2633" s="27" t="s">
        <v>3159</v>
      </c>
      <c r="G2633" s="27" t="s">
        <v>3159</v>
      </c>
      <c r="H2633" s="102" t="s">
        <v>3144</v>
      </c>
      <c r="I2633" s="8" t="s">
        <v>106</v>
      </c>
      <c r="J2633" s="8" t="s">
        <v>3145</v>
      </c>
      <c r="K2633" s="8" t="s">
        <v>32</v>
      </c>
      <c r="L2633" s="33" t="s">
        <v>3160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3161</v>
      </c>
      <c r="F2634" s="27" t="s">
        <v>3161</v>
      </c>
      <c r="G2634" s="27" t="s">
        <v>3161</v>
      </c>
      <c r="H2634" s="102" t="s">
        <v>3144</v>
      </c>
      <c r="I2634" s="8" t="s">
        <v>106</v>
      </c>
      <c r="J2634" s="8" t="s">
        <v>3145</v>
      </c>
      <c r="K2634" s="8" t="s">
        <v>32</v>
      </c>
      <c r="L2634" s="33" t="s">
        <v>3162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3163</v>
      </c>
      <c r="F2635" s="27" t="s">
        <v>3163</v>
      </c>
      <c r="G2635" s="27" t="s">
        <v>3163</v>
      </c>
      <c r="H2635" s="102" t="s">
        <v>3144</v>
      </c>
      <c r="I2635" s="8" t="s">
        <v>106</v>
      </c>
      <c r="J2635" s="8" t="s">
        <v>3145</v>
      </c>
      <c r="K2635" s="8" t="s">
        <v>32</v>
      </c>
      <c r="L2635" s="33" t="s">
        <v>3163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3140</v>
      </c>
      <c r="G2636" s="27" t="s">
        <v>1053</v>
      </c>
      <c r="H2636" s="102" t="s">
        <v>3141</v>
      </c>
      <c r="I2636" s="8" t="s">
        <v>1996</v>
      </c>
      <c r="J2636" s="8" t="s">
        <v>3142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3144</v>
      </c>
      <c r="I2637" s="8" t="s">
        <v>106</v>
      </c>
      <c r="J2637" s="8" t="s">
        <v>3145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3144</v>
      </c>
      <c r="I2638" s="8" t="s">
        <v>106</v>
      </c>
      <c r="J2638" s="8" t="s">
        <v>3145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3144</v>
      </c>
      <c r="I2639" s="8" t="s">
        <v>106</v>
      </c>
      <c r="J2639" s="8" t="s">
        <v>3145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3144</v>
      </c>
      <c r="I2640" s="8" t="s">
        <v>106</v>
      </c>
      <c r="J2640" s="8" t="s">
        <v>3145</v>
      </c>
      <c r="K2640" s="8" t="s">
        <v>32</v>
      </c>
      <c r="L2640" s="33" t="s">
        <v>3164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3165</v>
      </c>
      <c r="F2641" s="27" t="s">
        <v>3166</v>
      </c>
      <c r="G2641" s="27" t="s">
        <v>3165</v>
      </c>
      <c r="H2641" s="102" t="s">
        <v>3144</v>
      </c>
      <c r="I2641" s="8" t="s">
        <v>106</v>
      </c>
      <c r="J2641" s="8" t="s">
        <v>3145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3144</v>
      </c>
      <c r="I2642" s="8" t="s">
        <v>106</v>
      </c>
      <c r="J2642" s="8" t="s">
        <v>3145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3144</v>
      </c>
      <c r="I2643" s="8" t="s">
        <v>106</v>
      </c>
      <c r="J2643" s="8" t="s">
        <v>3145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3167</v>
      </c>
      <c r="F2644" s="27" t="s">
        <v>3167</v>
      </c>
      <c r="G2644" s="27" t="s">
        <v>3167</v>
      </c>
      <c r="H2644" s="102" t="s">
        <v>3144</v>
      </c>
      <c r="I2644" s="8" t="s">
        <v>106</v>
      </c>
      <c r="J2644" s="8" t="s">
        <v>3145</v>
      </c>
      <c r="K2644" s="8" t="s">
        <v>32</v>
      </c>
      <c r="L2644" s="33" t="s">
        <v>3168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3144</v>
      </c>
      <c r="I2645" s="8" t="s">
        <v>106</v>
      </c>
      <c r="J2645" s="8" t="s">
        <v>3145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3144</v>
      </c>
      <c r="I2646" s="8" t="s">
        <v>106</v>
      </c>
      <c r="J2646" s="8" t="s">
        <v>3145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3144</v>
      </c>
      <c r="I2647" s="8" t="s">
        <v>106</v>
      </c>
      <c r="J2647" s="8" t="s">
        <v>3145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3169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2968</v>
      </c>
      <c r="G2648" s="27" t="s">
        <v>231</v>
      </c>
      <c r="H2648" s="102" t="s">
        <v>3144</v>
      </c>
      <c r="I2648" s="8" t="s">
        <v>106</v>
      </c>
      <c r="J2648" s="8" t="s">
        <v>3145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3144</v>
      </c>
      <c r="I2649" s="8" t="s">
        <v>106</v>
      </c>
      <c r="J2649" s="8" t="s">
        <v>3145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3170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3140</v>
      </c>
      <c r="G2650" s="27" t="s">
        <v>1053</v>
      </c>
      <c r="H2650" s="102" t="s">
        <v>3141</v>
      </c>
      <c r="I2650" s="8" t="s">
        <v>1996</v>
      </c>
      <c r="J2650" s="8" t="s">
        <v>3142</v>
      </c>
      <c r="K2650" s="8" t="s">
        <v>32</v>
      </c>
      <c r="L2650" s="33" t="s">
        <v>1053</v>
      </c>
      <c r="M2650" s="27"/>
      <c r="N2650" s="27" t="s">
        <v>3087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3087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3087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3143</v>
      </c>
      <c r="F2653" s="27" t="s">
        <v>3143</v>
      </c>
      <c r="G2653" s="27" t="s">
        <v>3143</v>
      </c>
      <c r="H2653" s="102" t="s">
        <v>3171</v>
      </c>
      <c r="I2653" s="8" t="s">
        <v>106</v>
      </c>
      <c r="J2653" s="8" t="s">
        <v>3172</v>
      </c>
      <c r="K2653" s="8" t="s">
        <v>32</v>
      </c>
      <c r="L2653" s="33" t="s">
        <v>3146</v>
      </c>
      <c r="M2653" s="27"/>
      <c r="N2653" s="27" t="s">
        <v>40</v>
      </c>
      <c r="O2653" s="34" t="s">
        <v>80</v>
      </c>
      <c r="P2653" s="33">
        <v>0</v>
      </c>
      <c r="Q2653" s="169" t="s">
        <v>3147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3154</v>
      </c>
      <c r="F2654" s="27" t="s">
        <v>3154</v>
      </c>
      <c r="G2654" s="27" t="s">
        <v>3154</v>
      </c>
      <c r="H2654" s="102" t="s">
        <v>3171</v>
      </c>
      <c r="I2654" s="8" t="s">
        <v>106</v>
      </c>
      <c r="J2654" s="8" t="s">
        <v>3172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3171</v>
      </c>
      <c r="I2655" s="8" t="s">
        <v>106</v>
      </c>
      <c r="J2655" s="8" t="s">
        <v>3172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3173</v>
      </c>
      <c r="I2656" s="8" t="s">
        <v>106</v>
      </c>
      <c r="J2656" s="8" t="s">
        <v>3174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3175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3173</v>
      </c>
      <c r="I2657" s="8" t="s">
        <v>106</v>
      </c>
      <c r="J2657" s="8" t="s">
        <v>3174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3176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3177</v>
      </c>
      <c r="I2658" s="8" t="s">
        <v>106</v>
      </c>
      <c r="J2658" s="8" t="s">
        <v>3178</v>
      </c>
      <c r="K2658" s="8" t="s">
        <v>32</v>
      </c>
      <c r="L2658" s="27" t="s">
        <v>3179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3180</v>
      </c>
      <c r="I2659" s="8" t="s">
        <v>106</v>
      </c>
      <c r="J2659" s="8" t="s">
        <v>3181</v>
      </c>
      <c r="K2659" s="8" t="s">
        <v>32</v>
      </c>
      <c r="L2659" s="27" t="s">
        <v>3182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3180</v>
      </c>
      <c r="I2660" s="8" t="s">
        <v>106</v>
      </c>
      <c r="J2660" s="8" t="s">
        <v>3181</v>
      </c>
      <c r="K2660" s="8" t="s">
        <v>32</v>
      </c>
      <c r="L2660" s="27" t="s">
        <v>3183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3177</v>
      </c>
      <c r="I2661" s="8" t="s">
        <v>106</v>
      </c>
      <c r="J2661" s="8" t="s">
        <v>3178</v>
      </c>
      <c r="K2661" s="8" t="s">
        <v>32</v>
      </c>
      <c r="L2661" s="27" t="s">
        <v>3184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3177</v>
      </c>
      <c r="I2662" s="8" t="s">
        <v>106</v>
      </c>
      <c r="J2662" s="8" t="s">
        <v>3178</v>
      </c>
      <c r="K2662" s="8" t="s">
        <v>32</v>
      </c>
      <c r="L2662" s="27" t="s">
        <v>3185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3177</v>
      </c>
      <c r="I2663" s="8" t="s">
        <v>106</v>
      </c>
      <c r="J2663" s="8" t="s">
        <v>3178</v>
      </c>
      <c r="K2663" s="8" t="s">
        <v>32</v>
      </c>
      <c r="L2663" s="27" t="s">
        <v>3186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3177</v>
      </c>
      <c r="I2664" s="8" t="s">
        <v>106</v>
      </c>
      <c r="J2664" s="8" t="s">
        <v>3178</v>
      </c>
      <c r="K2664" s="8" t="s">
        <v>32</v>
      </c>
      <c r="L2664" s="27" t="s">
        <v>3187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3177</v>
      </c>
      <c r="I2665" s="8" t="s">
        <v>106</v>
      </c>
      <c r="J2665" s="8" t="s">
        <v>3178</v>
      </c>
      <c r="K2665" s="8" t="s">
        <v>32</v>
      </c>
      <c r="L2665" s="27" t="s">
        <v>3188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3189</v>
      </c>
      <c r="G2666" s="27" t="s">
        <v>654</v>
      </c>
      <c r="H2666" s="102" t="s">
        <v>3177</v>
      </c>
      <c r="I2666" s="8" t="s">
        <v>106</v>
      </c>
      <c r="J2666" s="8" t="s">
        <v>3178</v>
      </c>
      <c r="K2666" s="8" t="s">
        <v>32</v>
      </c>
      <c r="L2666" s="27" t="s">
        <v>3190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3177</v>
      </c>
      <c r="I2667" s="8" t="s">
        <v>106</v>
      </c>
      <c r="J2667" s="8" t="s">
        <v>3178</v>
      </c>
      <c r="K2667" s="8" t="s">
        <v>32</v>
      </c>
      <c r="L2667" s="27" t="s">
        <v>3191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3177</v>
      </c>
      <c r="I2668" s="8" t="s">
        <v>106</v>
      </c>
      <c r="J2668" s="8" t="s">
        <v>3178</v>
      </c>
      <c r="K2668" s="8" t="s">
        <v>32</v>
      </c>
      <c r="L2668" s="27" t="s">
        <v>3192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3193</v>
      </c>
      <c r="F2669" s="27" t="s">
        <v>3193</v>
      </c>
      <c r="G2669" s="27" t="s">
        <v>3193</v>
      </c>
      <c r="H2669" s="102" t="s">
        <v>3177</v>
      </c>
      <c r="I2669" s="8" t="s">
        <v>106</v>
      </c>
      <c r="J2669" s="8" t="s">
        <v>3178</v>
      </c>
      <c r="K2669" s="8" t="s">
        <v>32</v>
      </c>
      <c r="L2669" s="27" t="s">
        <v>3194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3143</v>
      </c>
      <c r="F2670" s="27" t="s">
        <v>3143</v>
      </c>
      <c r="G2670" s="27" t="s">
        <v>3143</v>
      </c>
      <c r="H2670" s="102" t="s">
        <v>3177</v>
      </c>
      <c r="I2670" s="8" t="s">
        <v>106</v>
      </c>
      <c r="J2670" s="8" t="s">
        <v>3178</v>
      </c>
      <c r="K2670" s="8" t="s">
        <v>32</v>
      </c>
      <c r="L2670" s="27" t="s">
        <v>3195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3177</v>
      </c>
      <c r="I2671" s="8" t="s">
        <v>106</v>
      </c>
      <c r="J2671" s="8" t="s">
        <v>3178</v>
      </c>
      <c r="K2671" s="8" t="s">
        <v>32</v>
      </c>
      <c r="L2671" s="27" t="s">
        <v>3196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3177</v>
      </c>
      <c r="I2672" s="8" t="s">
        <v>106</v>
      </c>
      <c r="J2672" s="8" t="s">
        <v>3178</v>
      </c>
      <c r="K2672" s="8" t="s">
        <v>32</v>
      </c>
      <c r="L2672" s="39" t="s">
        <v>3186</v>
      </c>
      <c r="M2672" s="27"/>
      <c r="N2672" s="27" t="s">
        <v>40</v>
      </c>
      <c r="O2672" s="40" t="s">
        <v>41</v>
      </c>
      <c r="P2672" s="39">
        <v>0.02</v>
      </c>
      <c r="Q2672" s="170" t="s">
        <v>3197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3177</v>
      </c>
      <c r="I2673" s="8" t="s">
        <v>106</v>
      </c>
      <c r="J2673" s="8" t="s">
        <v>3178</v>
      </c>
      <c r="K2673" s="8" t="s">
        <v>32</v>
      </c>
      <c r="L2673" s="39" t="s">
        <v>3198</v>
      </c>
      <c r="M2673" s="27"/>
      <c r="N2673" s="27" t="s">
        <v>40</v>
      </c>
      <c r="O2673" s="40" t="s">
        <v>41</v>
      </c>
      <c r="P2673" s="39">
        <v>0.02</v>
      </c>
      <c r="Q2673" s="170" t="s">
        <v>3199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3177</v>
      </c>
      <c r="I2674" s="8" t="s">
        <v>106</v>
      </c>
      <c r="J2674" s="8" t="s">
        <v>3178</v>
      </c>
      <c r="K2674" s="8" t="s">
        <v>32</v>
      </c>
      <c r="L2674" s="39" t="s">
        <v>3200</v>
      </c>
      <c r="M2674" s="27"/>
      <c r="N2674" s="27" t="s">
        <v>40</v>
      </c>
      <c r="O2674" s="40" t="s">
        <v>80</v>
      </c>
      <c r="P2674" s="39">
        <v>0</v>
      </c>
      <c r="Q2674" s="170" t="s">
        <v>3201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3177</v>
      </c>
      <c r="I2675" s="8" t="s">
        <v>106</v>
      </c>
      <c r="J2675" s="8" t="s">
        <v>3178</v>
      </c>
      <c r="K2675" s="8" t="s">
        <v>32</v>
      </c>
      <c r="L2675" s="39" t="s">
        <v>3188</v>
      </c>
      <c r="M2675" s="27"/>
      <c r="N2675" s="27" t="s">
        <v>40</v>
      </c>
      <c r="O2675" s="40" t="s">
        <v>80</v>
      </c>
      <c r="P2675" s="39">
        <v>0</v>
      </c>
      <c r="Q2675" s="170" t="s">
        <v>3202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3180</v>
      </c>
      <c r="I2676" s="8" t="s">
        <v>106</v>
      </c>
      <c r="J2676" s="8" t="s">
        <v>3181</v>
      </c>
      <c r="K2676" s="8" t="s">
        <v>32</v>
      </c>
      <c r="L2676" s="39" t="s">
        <v>3183</v>
      </c>
      <c r="M2676" s="27"/>
      <c r="N2676" s="27" t="s">
        <v>57</v>
      </c>
      <c r="O2676" s="40" t="s">
        <v>41</v>
      </c>
      <c r="P2676" s="39">
        <v>0.04</v>
      </c>
      <c r="Q2676" s="170" t="s">
        <v>3203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3180</v>
      </c>
      <c r="I2677" s="8" t="s">
        <v>106</v>
      </c>
      <c r="J2677" s="8" t="s">
        <v>3181</v>
      </c>
      <c r="K2677" s="8" t="s">
        <v>32</v>
      </c>
      <c r="L2677" s="39" t="s">
        <v>3183</v>
      </c>
      <c r="M2677" s="27"/>
      <c r="N2677" s="27" t="s">
        <v>40</v>
      </c>
      <c r="O2677" s="27" t="s">
        <v>80</v>
      </c>
      <c r="P2677" s="39">
        <v>0</v>
      </c>
      <c r="Q2677" s="170" t="s">
        <v>3203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3180</v>
      </c>
      <c r="I2678" s="8" t="s">
        <v>106</v>
      </c>
      <c r="J2678" s="8" t="s">
        <v>3181</v>
      </c>
      <c r="K2678" s="8" t="s">
        <v>32</v>
      </c>
      <c r="L2678" s="39" t="s">
        <v>3183</v>
      </c>
      <c r="M2678" s="27"/>
      <c r="N2678" s="27" t="s">
        <v>331</v>
      </c>
      <c r="O2678" s="40" t="s">
        <v>41</v>
      </c>
      <c r="P2678" s="39">
        <v>0.02</v>
      </c>
      <c r="Q2678" s="170" t="s">
        <v>3203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3204</v>
      </c>
      <c r="I2679" s="8" t="s">
        <v>106</v>
      </c>
      <c r="J2679" s="8"/>
      <c r="K2679" s="8"/>
      <c r="L2679" s="39" t="s">
        <v>3205</v>
      </c>
      <c r="M2679" s="27"/>
      <c r="N2679" s="27" t="s">
        <v>40</v>
      </c>
      <c r="O2679" s="40" t="s">
        <v>80</v>
      </c>
      <c r="P2679" s="39">
        <v>0</v>
      </c>
      <c r="Q2679" s="170" t="s">
        <v>3206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3177</v>
      </c>
      <c r="I2680" s="8" t="s">
        <v>106</v>
      </c>
      <c r="J2680" s="8" t="s">
        <v>3178</v>
      </c>
      <c r="K2680" s="8" t="s">
        <v>32</v>
      </c>
      <c r="L2680" s="39" t="s">
        <v>3207</v>
      </c>
      <c r="M2680" s="27"/>
      <c r="N2680" s="27" t="s">
        <v>40</v>
      </c>
      <c r="O2680" s="40" t="s">
        <v>41</v>
      </c>
      <c r="P2680" s="39">
        <v>0.02</v>
      </c>
      <c r="Q2680" s="170" t="s">
        <v>3208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3180</v>
      </c>
      <c r="I2681" s="8" t="s">
        <v>106</v>
      </c>
      <c r="J2681" s="8" t="s">
        <v>3181</v>
      </c>
      <c r="K2681" s="8" t="s">
        <v>32</v>
      </c>
      <c r="L2681" s="39" t="s">
        <v>3182</v>
      </c>
      <c r="M2681" s="27"/>
      <c r="N2681" s="27" t="s">
        <v>57</v>
      </c>
      <c r="O2681" s="40" t="s">
        <v>80</v>
      </c>
      <c r="P2681" s="39">
        <v>0</v>
      </c>
      <c r="Q2681" s="170" t="s">
        <v>3209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3177</v>
      </c>
      <c r="I2682" s="8" t="s">
        <v>106</v>
      </c>
      <c r="J2682" s="8" t="s">
        <v>3178</v>
      </c>
      <c r="K2682" s="8" t="s">
        <v>32</v>
      </c>
      <c r="L2682" s="39" t="s">
        <v>3187</v>
      </c>
      <c r="M2682" s="27"/>
      <c r="N2682" s="27" t="s">
        <v>40</v>
      </c>
      <c r="O2682" s="40" t="s">
        <v>80</v>
      </c>
      <c r="P2682" s="39">
        <v>0</v>
      </c>
      <c r="Q2682" s="170" t="s">
        <v>3210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3177</v>
      </c>
      <c r="I2683" s="8" t="s">
        <v>106</v>
      </c>
      <c r="J2683" s="8" t="s">
        <v>3178</v>
      </c>
      <c r="K2683" s="8" t="s">
        <v>32</v>
      </c>
      <c r="L2683" s="39" t="s">
        <v>3200</v>
      </c>
      <c r="M2683" s="27"/>
      <c r="N2683" s="27" t="s">
        <v>40</v>
      </c>
      <c r="O2683" s="40" t="s">
        <v>80</v>
      </c>
      <c r="P2683" s="39">
        <v>0</v>
      </c>
      <c r="Q2683" s="170" t="s">
        <v>3201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3211</v>
      </c>
      <c r="I2684" s="8" t="s">
        <v>106</v>
      </c>
      <c r="J2684" s="8"/>
      <c r="K2684" s="8"/>
      <c r="L2684" s="39" t="s">
        <v>3212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3211</v>
      </c>
      <c r="I2685" s="8" t="s">
        <v>106</v>
      </c>
      <c r="J2685" s="8"/>
      <c r="K2685" s="8"/>
      <c r="L2685" s="39" t="s">
        <v>3212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3211</v>
      </c>
      <c r="I2686" s="8" t="s">
        <v>106</v>
      </c>
      <c r="J2686" s="8"/>
      <c r="K2686" s="8"/>
      <c r="L2686" s="39" t="s">
        <v>3213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3211</v>
      </c>
      <c r="I2687" s="8" t="s">
        <v>106</v>
      </c>
      <c r="J2687" s="8"/>
      <c r="K2687" s="8"/>
      <c r="L2687" s="39" t="s">
        <v>3214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3211</v>
      </c>
      <c r="I2688" s="8" t="s">
        <v>106</v>
      </c>
      <c r="J2688" s="8"/>
      <c r="K2688" s="8"/>
      <c r="L2688" s="39" t="s">
        <v>3215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3211</v>
      </c>
      <c r="I2689" s="8" t="s">
        <v>106</v>
      </c>
      <c r="J2689" s="8"/>
      <c r="K2689" s="8"/>
      <c r="L2689" s="39" t="s">
        <v>3216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3177</v>
      </c>
      <c r="I2690" s="8" t="s">
        <v>106</v>
      </c>
      <c r="J2690" s="8" t="s">
        <v>3178</v>
      </c>
      <c r="K2690" s="8" t="s">
        <v>32</v>
      </c>
      <c r="L2690" s="39" t="s">
        <v>3200</v>
      </c>
      <c r="M2690" s="27"/>
      <c r="N2690" s="27" t="s">
        <v>40</v>
      </c>
      <c r="O2690" s="40" t="s">
        <v>80</v>
      </c>
      <c r="P2690" s="39">
        <v>0</v>
      </c>
      <c r="Q2690" s="170" t="s">
        <v>3201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3063</v>
      </c>
      <c r="F2691" s="27" t="s">
        <v>3063</v>
      </c>
      <c r="G2691" s="27" t="s">
        <v>3063</v>
      </c>
      <c r="H2691" s="102" t="s">
        <v>3217</v>
      </c>
      <c r="I2691" s="8" t="s">
        <v>106</v>
      </c>
      <c r="J2691" s="8"/>
      <c r="K2691" s="8"/>
      <c r="L2691" s="39" t="s">
        <v>3218</v>
      </c>
      <c r="M2691" s="27"/>
      <c r="N2691" s="27" t="s">
        <v>40</v>
      </c>
      <c r="O2691" s="40" t="s">
        <v>80</v>
      </c>
      <c r="P2691" s="39">
        <v>0</v>
      </c>
      <c r="Q2691" s="170" t="s">
        <v>3219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3211</v>
      </c>
      <c r="I2692" s="8" t="s">
        <v>106</v>
      </c>
      <c r="J2692" s="8"/>
      <c r="K2692" s="8"/>
      <c r="L2692" s="39" t="s">
        <v>3220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3221</v>
      </c>
      <c r="F2693" s="27" t="s">
        <v>3221</v>
      </c>
      <c r="G2693" s="27" t="s">
        <v>3221</v>
      </c>
      <c r="H2693" s="102" t="s">
        <v>3211</v>
      </c>
      <c r="I2693" s="8" t="s">
        <v>106</v>
      </c>
      <c r="J2693" s="8"/>
      <c r="K2693" s="8"/>
      <c r="L2693" s="39" t="s">
        <v>3222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3221</v>
      </c>
      <c r="F2694" s="27" t="s">
        <v>3221</v>
      </c>
      <c r="G2694" s="27" t="s">
        <v>3221</v>
      </c>
      <c r="H2694" s="102" t="s">
        <v>3180</v>
      </c>
      <c r="I2694" s="8" t="s">
        <v>106</v>
      </c>
      <c r="J2694" s="8" t="s">
        <v>3181</v>
      </c>
      <c r="K2694" s="8" t="s">
        <v>32</v>
      </c>
      <c r="L2694" s="39" t="s">
        <v>3223</v>
      </c>
      <c r="M2694" s="27"/>
      <c r="N2694" s="27" t="s">
        <v>40</v>
      </c>
      <c r="O2694" s="40" t="s">
        <v>41</v>
      </c>
      <c r="P2694" s="39">
        <v>0.04</v>
      </c>
      <c r="Q2694" s="170" t="s">
        <v>3224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3221</v>
      </c>
      <c r="F2695" s="27" t="s">
        <v>3221</v>
      </c>
      <c r="G2695" s="27" t="s">
        <v>3221</v>
      </c>
      <c r="H2695" s="102" t="s">
        <v>3177</v>
      </c>
      <c r="I2695" s="8" t="s">
        <v>106</v>
      </c>
      <c r="J2695" s="8" t="s">
        <v>3178</v>
      </c>
      <c r="K2695" s="8" t="s">
        <v>32</v>
      </c>
      <c r="L2695" s="39" t="s">
        <v>3225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3221</v>
      </c>
      <c r="F2696" s="27" t="s">
        <v>3221</v>
      </c>
      <c r="G2696" s="27" t="s">
        <v>3221</v>
      </c>
      <c r="H2696" s="102" t="s">
        <v>3177</v>
      </c>
      <c r="I2696" s="8" t="s">
        <v>106</v>
      </c>
      <c r="J2696" s="8" t="s">
        <v>3178</v>
      </c>
      <c r="K2696" s="8" t="s">
        <v>32</v>
      </c>
      <c r="L2696" s="39" t="s">
        <v>3226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3221</v>
      </c>
      <c r="F2697" s="27" t="s">
        <v>3221</v>
      </c>
      <c r="G2697" s="27" t="s">
        <v>3221</v>
      </c>
      <c r="H2697" s="102" t="s">
        <v>3177</v>
      </c>
      <c r="I2697" s="8" t="s">
        <v>106</v>
      </c>
      <c r="J2697" s="8" t="s">
        <v>3178</v>
      </c>
      <c r="K2697" s="8" t="s">
        <v>32</v>
      </c>
      <c r="L2697" s="39" t="s">
        <v>3227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3221</v>
      </c>
      <c r="F2698" s="27" t="s">
        <v>3221</v>
      </c>
      <c r="G2698" s="27" t="s">
        <v>3221</v>
      </c>
      <c r="H2698" s="102" t="s">
        <v>3177</v>
      </c>
      <c r="I2698" s="8" t="s">
        <v>106</v>
      </c>
      <c r="J2698" s="8" t="s">
        <v>3178</v>
      </c>
      <c r="K2698" s="8" t="s">
        <v>32</v>
      </c>
      <c r="L2698" s="39" t="s">
        <v>3227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3177</v>
      </c>
      <c r="I2699" s="8" t="s">
        <v>106</v>
      </c>
      <c r="J2699" s="8" t="s">
        <v>3178</v>
      </c>
      <c r="K2699" s="8" t="s">
        <v>32</v>
      </c>
      <c r="L2699" s="39" t="s">
        <v>3228</v>
      </c>
      <c r="M2699" s="27"/>
      <c r="N2699" s="27" t="s">
        <v>40</v>
      </c>
      <c r="O2699" s="40" t="s">
        <v>80</v>
      </c>
      <c r="P2699" s="39">
        <v>0</v>
      </c>
      <c r="Q2699" s="170" t="s">
        <v>3229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3177</v>
      </c>
      <c r="I2700" s="8" t="s">
        <v>106</v>
      </c>
      <c r="J2700" s="8" t="s">
        <v>3178</v>
      </c>
      <c r="K2700" s="8" t="s">
        <v>32</v>
      </c>
      <c r="L2700" s="39" t="s">
        <v>3230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3177</v>
      </c>
      <c r="I2701" s="8" t="s">
        <v>106</v>
      </c>
      <c r="J2701" s="8" t="s">
        <v>3178</v>
      </c>
      <c r="K2701" s="8" t="s">
        <v>32</v>
      </c>
      <c r="L2701" s="39" t="s">
        <v>3231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3232</v>
      </c>
      <c r="F2702" s="27" t="s">
        <v>3232</v>
      </c>
      <c r="G2702" s="27" t="s">
        <v>3232</v>
      </c>
      <c r="H2702" s="102" t="s">
        <v>3177</v>
      </c>
      <c r="I2702" s="8" t="s">
        <v>106</v>
      </c>
      <c r="J2702" s="8" t="s">
        <v>3178</v>
      </c>
      <c r="K2702" s="8" t="s">
        <v>32</v>
      </c>
      <c r="L2702" s="39" t="s">
        <v>3233</v>
      </c>
      <c r="M2702" s="27"/>
      <c r="N2702" s="27" t="s">
        <v>40</v>
      </c>
      <c r="O2702" s="40" t="s">
        <v>80</v>
      </c>
      <c r="P2702" s="39">
        <v>0</v>
      </c>
      <c r="Q2702" s="170" t="s">
        <v>3234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3325</v>
      </c>
      <c r="K2703" s="8" t="s">
        <v>32</v>
      </c>
      <c r="L2703" s="27" t="s">
        <v>3235</v>
      </c>
      <c r="M2703" s="27"/>
      <c r="N2703" s="27" t="s">
        <v>3087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3087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3236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3237</v>
      </c>
      <c r="K2705" s="8" t="s">
        <v>32</v>
      </c>
      <c r="L2705" s="27" t="s">
        <v>3238</v>
      </c>
      <c r="M2705" s="27"/>
      <c r="N2705" s="27" t="s">
        <v>3239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3236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3240</v>
      </c>
      <c r="F2706" s="27" t="s">
        <v>3240</v>
      </c>
      <c r="G2706" s="27" t="s">
        <v>3240</v>
      </c>
      <c r="H2706" s="102" t="s">
        <v>3241</v>
      </c>
      <c r="I2706" s="8" t="s">
        <v>106</v>
      </c>
      <c r="J2706" s="8" t="s">
        <v>3242</v>
      </c>
      <c r="K2706" s="8" t="s">
        <v>32</v>
      </c>
      <c r="L2706" s="27" t="s">
        <v>3240</v>
      </c>
      <c r="M2706" s="27"/>
      <c r="N2706" s="27" t="s">
        <v>3076</v>
      </c>
      <c r="O2706" s="27" t="s">
        <v>80</v>
      </c>
      <c r="P2706" s="33">
        <v>0</v>
      </c>
      <c r="Q2706" s="167"/>
      <c r="R2706" s="27" t="s">
        <v>3243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3240</v>
      </c>
      <c r="F2707" s="27" t="s">
        <v>3240</v>
      </c>
      <c r="G2707" s="27" t="s">
        <v>3240</v>
      </c>
      <c r="H2707" s="102" t="s">
        <v>3244</v>
      </c>
      <c r="I2707" s="8" t="s">
        <v>106</v>
      </c>
      <c r="J2707" s="8" t="s">
        <v>3245</v>
      </c>
      <c r="K2707" s="8" t="s">
        <v>32</v>
      </c>
      <c r="L2707" s="27" t="s">
        <v>3240</v>
      </c>
      <c r="M2707" s="27"/>
      <c r="N2707" s="27" t="s">
        <v>3076</v>
      </c>
      <c r="O2707" s="27" t="s">
        <v>80</v>
      </c>
      <c r="P2707" s="33">
        <v>0</v>
      </c>
      <c r="Q2707" s="167"/>
      <c r="R2707" s="27" t="s">
        <v>3243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3240</v>
      </c>
      <c r="F2708" s="27" t="s">
        <v>3240</v>
      </c>
      <c r="G2708" s="27" t="s">
        <v>3240</v>
      </c>
      <c r="H2708" s="102" t="s">
        <v>3246</v>
      </c>
      <c r="I2708" s="8" t="s">
        <v>106</v>
      </c>
      <c r="J2708" s="8" t="s">
        <v>3247</v>
      </c>
      <c r="K2708" s="8" t="s">
        <v>32</v>
      </c>
      <c r="L2708" s="27" t="s">
        <v>3240</v>
      </c>
      <c r="M2708" s="27"/>
      <c r="N2708" s="27" t="s">
        <v>3076</v>
      </c>
      <c r="O2708" s="27" t="s">
        <v>80</v>
      </c>
      <c r="P2708" s="33">
        <v>0</v>
      </c>
      <c r="Q2708" s="167"/>
      <c r="R2708" s="27" t="s">
        <v>3243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3240</v>
      </c>
      <c r="F2709" s="27" t="s">
        <v>3240</v>
      </c>
      <c r="G2709" s="27" t="s">
        <v>3240</v>
      </c>
      <c r="H2709" s="102" t="s">
        <v>3248</v>
      </c>
      <c r="I2709" s="8" t="s">
        <v>106</v>
      </c>
      <c r="J2709" s="8" t="s">
        <v>3249</v>
      </c>
      <c r="K2709" s="8" t="s">
        <v>32</v>
      </c>
      <c r="L2709" s="27" t="s">
        <v>3240</v>
      </c>
      <c r="M2709" s="27"/>
      <c r="N2709" s="27" t="s">
        <v>3076</v>
      </c>
      <c r="O2709" s="27" t="s">
        <v>80</v>
      </c>
      <c r="P2709" s="33">
        <v>0</v>
      </c>
      <c r="Q2709" s="167"/>
      <c r="R2709" s="27" t="s">
        <v>3243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3240</v>
      </c>
      <c r="F2710" s="27" t="s">
        <v>3240</v>
      </c>
      <c r="G2710" s="27" t="s">
        <v>3240</v>
      </c>
      <c r="H2710" s="102" t="s">
        <v>3250</v>
      </c>
      <c r="I2710" s="8" t="s">
        <v>106</v>
      </c>
      <c r="J2710" s="8" t="s">
        <v>3251</v>
      </c>
      <c r="K2710" s="8" t="s">
        <v>32</v>
      </c>
      <c r="L2710" s="27" t="s">
        <v>3240</v>
      </c>
      <c r="M2710" s="27"/>
      <c r="N2710" s="27" t="s">
        <v>3076</v>
      </c>
      <c r="O2710" s="27" t="s">
        <v>80</v>
      </c>
      <c r="P2710" s="33">
        <v>0</v>
      </c>
      <c r="Q2710" s="167"/>
      <c r="R2710" s="27" t="s">
        <v>3243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3240</v>
      </c>
      <c r="F2711" s="27" t="s">
        <v>3240</v>
      </c>
      <c r="G2711" s="27" t="s">
        <v>3240</v>
      </c>
      <c r="H2711" s="102" t="s">
        <v>70</v>
      </c>
      <c r="I2711" s="8" t="s">
        <v>106</v>
      </c>
      <c r="J2711" s="8" t="s">
        <v>3252</v>
      </c>
      <c r="K2711" s="8" t="s">
        <v>32</v>
      </c>
      <c r="L2711" s="27" t="s">
        <v>3240</v>
      </c>
      <c r="M2711" s="27"/>
      <c r="N2711" s="27" t="s">
        <v>3076</v>
      </c>
      <c r="O2711" s="27" t="s">
        <v>80</v>
      </c>
      <c r="P2711" s="33">
        <v>0</v>
      </c>
      <c r="Q2711" s="167"/>
      <c r="R2711" s="27" t="s">
        <v>3243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3087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3087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3253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3087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3087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3087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3254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3087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3254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3087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3254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3240</v>
      </c>
      <c r="F2719" s="27" t="s">
        <v>3240</v>
      </c>
      <c r="G2719" s="27" t="s">
        <v>3240</v>
      </c>
      <c r="H2719" s="102" t="s">
        <v>3255</v>
      </c>
      <c r="I2719" s="8" t="s">
        <v>106</v>
      </c>
      <c r="J2719" s="8" t="s">
        <v>3256</v>
      </c>
      <c r="K2719" s="8" t="s">
        <v>32</v>
      </c>
      <c r="L2719" s="27" t="s">
        <v>3240</v>
      </c>
      <c r="M2719" s="27"/>
      <c r="N2719" s="27" t="s">
        <v>3076</v>
      </c>
      <c r="O2719" s="27" t="s">
        <v>80</v>
      </c>
      <c r="P2719" s="33">
        <v>0</v>
      </c>
      <c r="Q2719" s="167"/>
      <c r="R2719" s="27" t="s">
        <v>3243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3254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3087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3087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3257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3258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3254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3141</v>
      </c>
      <c r="I2723" s="8" t="s">
        <v>1996</v>
      </c>
      <c r="J2723" s="8" t="s">
        <v>3142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3141</v>
      </c>
      <c r="I2724" s="8" t="s">
        <v>1996</v>
      </c>
      <c r="J2724" s="8" t="s">
        <v>3142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3141</v>
      </c>
      <c r="I2725" s="8" t="s">
        <v>1996</v>
      </c>
      <c r="J2725" s="8" t="s">
        <v>3142</v>
      </c>
      <c r="K2725" s="8" t="s">
        <v>32</v>
      </c>
      <c r="L2725" s="39" t="s">
        <v>3188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3259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3138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3259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3138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3259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3138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3259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3138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3259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3138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3259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3138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3259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3138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3259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3138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3259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3138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3259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3138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3259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3138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3259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3138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3259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3138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3259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3138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3259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3138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3259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3138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3259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3138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3259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3138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3259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3138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3259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3138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3259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3138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3259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3138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3259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3138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3259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3138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3259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3138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3259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3138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3259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3138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3259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3138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3259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3138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3259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3138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3259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3138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3259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3138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3259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3138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3259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3138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3259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3138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3259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3138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3259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3138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3259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3138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3259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3138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3259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3138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3259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3138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3259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3138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3259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3138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3260</v>
      </c>
      <c r="G2769" s="42" t="s">
        <v>2852</v>
      </c>
      <c r="H2769" s="103" t="s">
        <v>3261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3080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3138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3262</v>
      </c>
      <c r="G2770" s="36" t="s">
        <v>1747</v>
      </c>
      <c r="H2770" s="103" t="s">
        <v>3261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3080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3138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3263</v>
      </c>
      <c r="G2771" s="36" t="s">
        <v>1747</v>
      </c>
      <c r="H2771" s="103" t="s">
        <v>3261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3080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3138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3264</v>
      </c>
      <c r="G2772" s="36" t="s">
        <v>2852</v>
      </c>
      <c r="H2772" s="103" t="s">
        <v>3261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3080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3138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3094</v>
      </c>
      <c r="F2773" s="36" t="s">
        <v>3265</v>
      </c>
      <c r="G2773" s="36" t="s">
        <v>1747</v>
      </c>
      <c r="H2773" s="103" t="s">
        <v>3261</v>
      </c>
      <c r="I2773" s="8" t="s">
        <v>106</v>
      </c>
      <c r="J2773" s="8" t="s">
        <v>505</v>
      </c>
      <c r="K2773" s="8" t="s">
        <v>32</v>
      </c>
      <c r="L2773" s="36" t="s">
        <v>3094</v>
      </c>
      <c r="M2773" s="36"/>
      <c r="N2773" s="36" t="s">
        <v>57</v>
      </c>
      <c r="O2773" s="36" t="s">
        <v>80</v>
      </c>
      <c r="P2773" s="37">
        <v>0</v>
      </c>
      <c r="Q2773" s="172" t="s">
        <v>3096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3138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3259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3258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3254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3136</v>
      </c>
      <c r="I2775" s="8" t="s">
        <v>106</v>
      </c>
      <c r="J2775" s="8" t="s">
        <v>3137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3138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3136</v>
      </c>
      <c r="I2776" s="8" t="s">
        <v>106</v>
      </c>
      <c r="J2776" s="8" t="s">
        <v>3137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3138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3136</v>
      </c>
      <c r="I2777" s="8" t="s">
        <v>106</v>
      </c>
      <c r="J2777" s="8" t="s">
        <v>3137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3138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3136</v>
      </c>
      <c r="I2778" s="8" t="s">
        <v>106</v>
      </c>
      <c r="J2778" s="8" t="s">
        <v>3137</v>
      </c>
      <c r="K2778" s="8" t="s">
        <v>32</v>
      </c>
      <c r="L2778" s="42" t="s">
        <v>2945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3138</v>
      </c>
      <c r="AG2778" s="54" t="s">
        <v>42</v>
      </c>
      <c r="AH2778" s="37" t="s">
        <v>3266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3136</v>
      </c>
      <c r="I2779" s="8" t="s">
        <v>106</v>
      </c>
      <c r="J2779" s="8" t="s">
        <v>3137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3138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3267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2921</v>
      </c>
      <c r="F2783" s="27" t="s">
        <v>2921</v>
      </c>
      <c r="G2783" s="27" t="s">
        <v>2921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2923</v>
      </c>
      <c r="F2790" s="27" t="s">
        <v>2923</v>
      </c>
      <c r="G2790" s="27" t="s">
        <v>2923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2882</v>
      </c>
      <c r="F2791" s="27" t="s">
        <v>2882</v>
      </c>
      <c r="G2791" s="27" t="s">
        <v>2882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2916</v>
      </c>
      <c r="F2792" s="27" t="s">
        <v>2916</v>
      </c>
      <c r="G2792" s="27" t="s">
        <v>2916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2916</v>
      </c>
      <c r="F2793" s="27" t="s">
        <v>2916</v>
      </c>
      <c r="G2793" s="27" t="s">
        <v>2916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2917</v>
      </c>
      <c r="F2794" s="27" t="s">
        <v>2917</v>
      </c>
      <c r="G2794" s="27" t="s">
        <v>2917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3303</v>
      </c>
      <c r="F2797" s="57" t="s">
        <v>3304</v>
      </c>
      <c r="G2797" s="27" t="s">
        <v>3303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3305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3368</v>
      </c>
      <c r="F2798" s="64" t="s">
        <v>3368</v>
      </c>
      <c r="G2798" s="64" t="s">
        <v>3368</v>
      </c>
      <c r="H2798" s="105" t="s">
        <v>36</v>
      </c>
      <c r="I2798" s="64" t="s">
        <v>37</v>
      </c>
      <c r="J2798" s="65" t="s">
        <v>3325</v>
      </c>
      <c r="K2798" s="64" t="s">
        <v>32</v>
      </c>
      <c r="L2798" s="64" t="s">
        <v>3369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3325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3325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3325</v>
      </c>
      <c r="K2801" s="64" t="s">
        <v>32</v>
      </c>
      <c r="L2801" s="64" t="s">
        <v>3370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3325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3325</v>
      </c>
      <c r="K2803" s="64" t="s">
        <v>32</v>
      </c>
      <c r="L2803" s="64" t="s">
        <v>3371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3372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3325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3325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3325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3325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3325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3325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3325</v>
      </c>
      <c r="K2810" s="64" t="s">
        <v>32</v>
      </c>
      <c r="L2810" s="64" t="s">
        <v>3373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3325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3325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3325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3325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3325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3374</v>
      </c>
      <c r="F2816" s="64" t="s">
        <v>3374</v>
      </c>
      <c r="G2816" s="64" t="s">
        <v>3374</v>
      </c>
      <c r="H2816" s="105" t="s">
        <v>36</v>
      </c>
      <c r="I2816" s="64" t="s">
        <v>37</v>
      </c>
      <c r="J2816" s="65" t="s">
        <v>3325</v>
      </c>
      <c r="K2816" s="64" t="s">
        <v>32</v>
      </c>
      <c r="L2816" s="64" t="s">
        <v>3375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3372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3376</v>
      </c>
      <c r="F2817" s="64" t="s">
        <v>3376</v>
      </c>
      <c r="G2817" s="64" t="s">
        <v>3376</v>
      </c>
      <c r="H2817" s="105" t="s">
        <v>36</v>
      </c>
      <c r="I2817" s="64" t="s">
        <v>37</v>
      </c>
      <c r="J2817" s="65" t="s">
        <v>3325</v>
      </c>
      <c r="K2817" s="64" t="s">
        <v>32</v>
      </c>
      <c r="L2817" s="64" t="s">
        <v>3377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3372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3378</v>
      </c>
      <c r="F2818" s="64" t="s">
        <v>3378</v>
      </c>
      <c r="G2818" s="64" t="s">
        <v>3378</v>
      </c>
      <c r="H2818" s="105" t="s">
        <v>36</v>
      </c>
      <c r="I2818" s="64" t="s">
        <v>37</v>
      </c>
      <c r="J2818" s="65" t="s">
        <v>3325</v>
      </c>
      <c r="K2818" s="64" t="s">
        <v>32</v>
      </c>
      <c r="L2818" s="64" t="s">
        <v>3379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3380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3381</v>
      </c>
      <c r="F2819" s="64" t="s">
        <v>3381</v>
      </c>
      <c r="G2819" s="64" t="s">
        <v>3381</v>
      </c>
      <c r="H2819" s="105" t="s">
        <v>36</v>
      </c>
      <c r="I2819" s="64" t="s">
        <v>37</v>
      </c>
      <c r="J2819" s="65" t="s">
        <v>3325</v>
      </c>
      <c r="K2819" s="64" t="s">
        <v>32</v>
      </c>
      <c r="L2819" s="64" t="s">
        <v>3382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3325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3383</v>
      </c>
      <c r="F2821" s="64" t="s">
        <v>3383</v>
      </c>
      <c r="G2821" s="64" t="s">
        <v>3383</v>
      </c>
      <c r="H2821" s="105" t="s">
        <v>36</v>
      </c>
      <c r="I2821" s="64" t="s">
        <v>37</v>
      </c>
      <c r="J2821" s="65" t="s">
        <v>3325</v>
      </c>
      <c r="K2821" s="64" t="s">
        <v>32</v>
      </c>
      <c r="L2821" s="64" t="s">
        <v>3384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3383</v>
      </c>
      <c r="F2822" s="64" t="s">
        <v>3383</v>
      </c>
      <c r="G2822" s="64" t="s">
        <v>3383</v>
      </c>
      <c r="H2822" s="105" t="s">
        <v>36</v>
      </c>
      <c r="I2822" s="64" t="s">
        <v>37</v>
      </c>
      <c r="J2822" s="65" t="s">
        <v>3325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3325</v>
      </c>
      <c r="K2823" s="64" t="s">
        <v>32</v>
      </c>
      <c r="L2823" s="64" t="s">
        <v>3385</v>
      </c>
      <c r="M2823" s="64"/>
      <c r="N2823" s="64" t="s">
        <v>40</v>
      </c>
      <c r="O2823" s="64" t="s">
        <v>41</v>
      </c>
      <c r="P2823" s="9">
        <v>0.02</v>
      </c>
      <c r="Q2823" s="161" t="s">
        <v>3386</v>
      </c>
      <c r="R2823" s="64" t="s">
        <v>3372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3325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3387</v>
      </c>
      <c r="R2824" s="64" t="s">
        <v>3380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3325</v>
      </c>
      <c r="K2825" s="64" t="s">
        <v>32</v>
      </c>
      <c r="L2825" s="64" t="s">
        <v>3388</v>
      </c>
      <c r="M2825" s="64"/>
      <c r="N2825" s="64" t="s">
        <v>40</v>
      </c>
      <c r="O2825" s="64" t="s">
        <v>80</v>
      </c>
      <c r="P2825" s="9">
        <v>0</v>
      </c>
      <c r="Q2825" s="161" t="s">
        <v>3389</v>
      </c>
      <c r="R2825" s="64" t="s">
        <v>3372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3325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3325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3325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3325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3325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3325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3390</v>
      </c>
      <c r="F2832" s="64" t="s">
        <v>3390</v>
      </c>
      <c r="G2832" s="64" t="s">
        <v>3390</v>
      </c>
      <c r="H2832" s="105" t="s">
        <v>36</v>
      </c>
      <c r="I2832" s="64" t="s">
        <v>37</v>
      </c>
      <c r="J2832" s="65" t="s">
        <v>3325</v>
      </c>
      <c r="K2832" s="64" t="s">
        <v>32</v>
      </c>
      <c r="L2832" s="64" t="s">
        <v>3391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3372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3325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3325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3325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3325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3392</v>
      </c>
      <c r="F2837" s="64" t="s">
        <v>3392</v>
      </c>
      <c r="G2837" s="64" t="s">
        <v>3392</v>
      </c>
      <c r="H2837" s="105" t="s">
        <v>36</v>
      </c>
      <c r="I2837" s="64" t="s">
        <v>37</v>
      </c>
      <c r="J2837" s="65" t="s">
        <v>3325</v>
      </c>
      <c r="K2837" s="64" t="s">
        <v>32</v>
      </c>
      <c r="L2837" s="64" t="s">
        <v>3393</v>
      </c>
      <c r="M2837" s="64"/>
      <c r="N2837" s="64" t="s">
        <v>40</v>
      </c>
      <c r="O2837" s="64" t="s">
        <v>41</v>
      </c>
      <c r="P2837" s="9">
        <v>0.03</v>
      </c>
      <c r="Q2837" s="161" t="s">
        <v>3394</v>
      </c>
      <c r="R2837" s="64" t="s">
        <v>3372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3325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3325</v>
      </c>
      <c r="K2839" s="64" t="s">
        <v>32</v>
      </c>
      <c r="L2839" s="64" t="s">
        <v>3395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3372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3396</v>
      </c>
      <c r="F2840" s="64" t="s">
        <v>3396</v>
      </c>
      <c r="G2840" s="64" t="s">
        <v>3396</v>
      </c>
      <c r="H2840" s="105" t="s">
        <v>36</v>
      </c>
      <c r="I2840" s="64" t="s">
        <v>37</v>
      </c>
      <c r="J2840" s="65" t="s">
        <v>3325</v>
      </c>
      <c r="K2840" s="64" t="s">
        <v>32</v>
      </c>
      <c r="L2840" s="64" t="s">
        <v>3397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3372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3398</v>
      </c>
      <c r="F2841" s="64" t="s">
        <v>3398</v>
      </c>
      <c r="G2841" s="64" t="s">
        <v>3398</v>
      </c>
      <c r="H2841" s="105" t="s">
        <v>36</v>
      </c>
      <c r="I2841" s="64" t="s">
        <v>37</v>
      </c>
      <c r="J2841" s="65" t="s">
        <v>3325</v>
      </c>
      <c r="K2841" s="64" t="s">
        <v>32</v>
      </c>
      <c r="L2841" s="64" t="s">
        <v>3399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3325</v>
      </c>
      <c r="K2842" s="64" t="s">
        <v>32</v>
      </c>
      <c r="L2842" s="64" t="s">
        <v>3400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3372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3325</v>
      </c>
      <c r="K2843" s="64" t="s">
        <v>32</v>
      </c>
      <c r="L2843" s="64" t="s">
        <v>3401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3372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3325</v>
      </c>
      <c r="K2844" s="64" t="s">
        <v>32</v>
      </c>
      <c r="L2844" s="64" t="s">
        <v>3402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3372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3325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3325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3325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3403</v>
      </c>
      <c r="G2848" s="64" t="s">
        <v>667</v>
      </c>
      <c r="H2848" s="105" t="s">
        <v>36</v>
      </c>
      <c r="I2848" s="64" t="s">
        <v>37</v>
      </c>
      <c r="J2848" s="65" t="s">
        <v>3325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3001</v>
      </c>
      <c r="F2849" s="64" t="s">
        <v>3001</v>
      </c>
      <c r="G2849" s="64" t="s">
        <v>3001</v>
      </c>
      <c r="H2849" s="105" t="s">
        <v>36</v>
      </c>
      <c r="I2849" s="64" t="s">
        <v>37</v>
      </c>
      <c r="J2849" s="65" t="s">
        <v>3325</v>
      </c>
      <c r="K2849" s="64" t="s">
        <v>32</v>
      </c>
      <c r="L2849" s="64" t="s">
        <v>3404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3372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3325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3325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3325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3325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3405</v>
      </c>
      <c r="F2854" s="64" t="s">
        <v>3405</v>
      </c>
      <c r="G2854" s="64" t="s">
        <v>3405</v>
      </c>
      <c r="H2854" s="105" t="s">
        <v>36</v>
      </c>
      <c r="I2854" s="64" t="s">
        <v>37</v>
      </c>
      <c r="J2854" s="65" t="s">
        <v>3325</v>
      </c>
      <c r="K2854" s="64" t="s">
        <v>32</v>
      </c>
      <c r="L2854" s="64" t="s">
        <v>3406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3372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3325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3135</v>
      </c>
      <c r="F2856" s="64" t="s">
        <v>3135</v>
      </c>
      <c r="G2856" s="64" t="s">
        <v>3135</v>
      </c>
      <c r="H2856" s="105" t="s">
        <v>36</v>
      </c>
      <c r="I2856" s="64" t="s">
        <v>37</v>
      </c>
      <c r="J2856" s="65" t="s">
        <v>3325</v>
      </c>
      <c r="K2856" s="64" t="s">
        <v>32</v>
      </c>
      <c r="L2856" s="64" t="s">
        <v>3407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3325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3325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3325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3408</v>
      </c>
      <c r="F2860" s="64" t="s">
        <v>3408</v>
      </c>
      <c r="G2860" s="64" t="s">
        <v>3408</v>
      </c>
      <c r="H2860" s="105" t="s">
        <v>36</v>
      </c>
      <c r="I2860" s="64" t="s">
        <v>37</v>
      </c>
      <c r="J2860" s="65" t="s">
        <v>3325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3325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3325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3409</v>
      </c>
      <c r="F2863" s="64" t="s">
        <v>3409</v>
      </c>
      <c r="G2863" s="64" t="s">
        <v>3409</v>
      </c>
      <c r="H2863" s="105" t="s">
        <v>36</v>
      </c>
      <c r="I2863" s="64" t="s">
        <v>37</v>
      </c>
      <c r="J2863" s="65" t="s">
        <v>3325</v>
      </c>
      <c r="K2863" s="64" t="s">
        <v>32</v>
      </c>
      <c r="L2863" s="64" t="s">
        <v>3410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3372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3325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3372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3325</v>
      </c>
      <c r="K2865" s="64" t="s">
        <v>32</v>
      </c>
      <c r="L2865" s="64" t="s">
        <v>3411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3372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3325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3325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3325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3325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3325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3412</v>
      </c>
      <c r="F2871" s="64" t="s">
        <v>3412</v>
      </c>
      <c r="G2871" s="64" t="s">
        <v>3412</v>
      </c>
      <c r="H2871" s="105" t="s">
        <v>36</v>
      </c>
      <c r="I2871" s="64" t="s">
        <v>37</v>
      </c>
      <c r="J2871" s="65" t="s">
        <v>3325</v>
      </c>
      <c r="K2871" s="64" t="s">
        <v>32</v>
      </c>
      <c r="L2871" s="64" t="s">
        <v>3413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3372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3414</v>
      </c>
      <c r="F2872" s="64" t="s">
        <v>3414</v>
      </c>
      <c r="G2872" s="64" t="s">
        <v>3414</v>
      </c>
      <c r="H2872" s="105" t="s">
        <v>36</v>
      </c>
      <c r="I2872" s="64" t="s">
        <v>37</v>
      </c>
      <c r="J2872" s="65" t="s">
        <v>3325</v>
      </c>
      <c r="K2872" s="64" t="s">
        <v>32</v>
      </c>
      <c r="L2872" s="64" t="s">
        <v>3415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3372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3018</v>
      </c>
      <c r="F2873" s="64" t="s">
        <v>3018</v>
      </c>
      <c r="G2873" s="64" t="s">
        <v>3018</v>
      </c>
      <c r="H2873" s="105" t="s">
        <v>36</v>
      </c>
      <c r="I2873" s="64" t="s">
        <v>37</v>
      </c>
      <c r="J2873" s="65" t="s">
        <v>3325</v>
      </c>
      <c r="K2873" s="64" t="s">
        <v>32</v>
      </c>
      <c r="L2873" s="64" t="s">
        <v>3416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3372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3325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3325</v>
      </c>
      <c r="K2875" s="64" t="s">
        <v>32</v>
      </c>
      <c r="L2875" s="64" t="s">
        <v>3417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3372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3325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3148</v>
      </c>
      <c r="F2877" s="64" t="s">
        <v>3148</v>
      </c>
      <c r="G2877" s="64" t="s">
        <v>3148</v>
      </c>
      <c r="H2877" s="105" t="s">
        <v>36</v>
      </c>
      <c r="I2877" s="64" t="s">
        <v>37</v>
      </c>
      <c r="J2877" s="65" t="s">
        <v>3325</v>
      </c>
      <c r="K2877" s="64" t="s">
        <v>32</v>
      </c>
      <c r="L2877" s="64" t="s">
        <v>3418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3325</v>
      </c>
      <c r="K2878" s="64" t="s">
        <v>32</v>
      </c>
      <c r="L2878" s="64" t="s">
        <v>3419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3325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3420</v>
      </c>
      <c r="F2880" s="64" t="s">
        <v>3420</v>
      </c>
      <c r="G2880" s="64" t="s">
        <v>3420</v>
      </c>
      <c r="H2880" s="105" t="s">
        <v>36</v>
      </c>
      <c r="I2880" s="64" t="s">
        <v>37</v>
      </c>
      <c r="J2880" s="65" t="s">
        <v>3325</v>
      </c>
      <c r="K2880" s="64" t="s">
        <v>32</v>
      </c>
      <c r="L2880" s="64" t="s">
        <v>3421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3372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3325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3422</v>
      </c>
      <c r="F2882" s="64" t="s">
        <v>3422</v>
      </c>
      <c r="G2882" s="64" t="s">
        <v>3422</v>
      </c>
      <c r="H2882" s="105" t="s">
        <v>36</v>
      </c>
      <c r="I2882" s="64" t="s">
        <v>37</v>
      </c>
      <c r="J2882" s="65" t="s">
        <v>3325</v>
      </c>
      <c r="K2882" s="64" t="s">
        <v>32</v>
      </c>
      <c r="L2882" s="64" t="s">
        <v>3423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3372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3325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3424</v>
      </c>
      <c r="F2884" s="64" t="s">
        <v>3424</v>
      </c>
      <c r="G2884" s="64" t="s">
        <v>3424</v>
      </c>
      <c r="H2884" s="105" t="s">
        <v>36</v>
      </c>
      <c r="I2884" s="64" t="s">
        <v>37</v>
      </c>
      <c r="J2884" s="65" t="s">
        <v>3325</v>
      </c>
      <c r="K2884" s="64" t="s">
        <v>32</v>
      </c>
      <c r="L2884" s="64" t="s">
        <v>3425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3372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3424</v>
      </c>
      <c r="F2885" s="64" t="s">
        <v>3424</v>
      </c>
      <c r="G2885" s="64" t="s">
        <v>3424</v>
      </c>
      <c r="H2885" s="105" t="s">
        <v>36</v>
      </c>
      <c r="I2885" s="64" t="s">
        <v>37</v>
      </c>
      <c r="J2885" s="65" t="s">
        <v>3325</v>
      </c>
      <c r="K2885" s="64" t="s">
        <v>32</v>
      </c>
      <c r="L2885" s="64" t="s">
        <v>3426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3372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3325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3372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3325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3427</v>
      </c>
      <c r="F2888" s="64" t="s">
        <v>3427</v>
      </c>
      <c r="G2888" s="64" t="s">
        <v>3427</v>
      </c>
      <c r="H2888" s="105" t="s">
        <v>36</v>
      </c>
      <c r="I2888" s="64" t="s">
        <v>37</v>
      </c>
      <c r="J2888" s="65" t="s">
        <v>3325</v>
      </c>
      <c r="K2888" s="64" t="s">
        <v>32</v>
      </c>
      <c r="L2888" s="64" t="s">
        <v>3428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3372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3429</v>
      </c>
      <c r="G2889" s="64" t="s">
        <v>2584</v>
      </c>
      <c r="H2889" s="105" t="s">
        <v>36</v>
      </c>
      <c r="I2889" s="64" t="s">
        <v>37</v>
      </c>
      <c r="J2889" s="65" t="s">
        <v>3325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3429</v>
      </c>
      <c r="G2890" s="64" t="s">
        <v>2584</v>
      </c>
      <c r="H2890" s="105" t="s">
        <v>36</v>
      </c>
      <c r="I2890" s="64" t="s">
        <v>37</v>
      </c>
      <c r="J2890" s="65" t="s">
        <v>3325</v>
      </c>
      <c r="K2890" s="64" t="s">
        <v>32</v>
      </c>
      <c r="L2890" s="64" t="s">
        <v>3430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3325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3325</v>
      </c>
      <c r="K2892" s="64" t="s">
        <v>32</v>
      </c>
      <c r="L2892" s="64" t="s">
        <v>3430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3325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3325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3325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3325</v>
      </c>
      <c r="K2896" s="64" t="s">
        <v>32</v>
      </c>
      <c r="L2896" s="64" t="s">
        <v>3431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3372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3325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3325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3325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3325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3325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3325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3325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3325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3325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3325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3325</v>
      </c>
      <c r="K2907" s="64" t="s">
        <v>32</v>
      </c>
      <c r="L2907" s="64" t="s">
        <v>3432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3325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3325</v>
      </c>
      <c r="K2909" s="64" t="s">
        <v>32</v>
      </c>
      <c r="L2909" s="64" t="s">
        <v>3433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3325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3325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3325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3325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3325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3325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3325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3325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3325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3325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3325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3325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3325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3325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3325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3325</v>
      </c>
      <c r="K2925" s="64" t="s">
        <v>32</v>
      </c>
      <c r="L2925" s="64" t="s">
        <v>3434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3372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3325</v>
      </c>
      <c r="K2926" s="64" t="s">
        <v>32</v>
      </c>
      <c r="L2926" s="64" t="s">
        <v>3435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3372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3325</v>
      </c>
      <c r="K2927" s="64" t="s">
        <v>32</v>
      </c>
      <c r="L2927" s="64" t="s">
        <v>3436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3372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3325</v>
      </c>
      <c r="K2928" s="64" t="s">
        <v>32</v>
      </c>
      <c r="L2928" s="64" t="s">
        <v>3437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3372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3325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3325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3438</v>
      </c>
      <c r="F2931" s="64" t="s">
        <v>3438</v>
      </c>
      <c r="G2931" s="64" t="s">
        <v>3438</v>
      </c>
      <c r="H2931" s="105" t="s">
        <v>36</v>
      </c>
      <c r="I2931" s="64" t="s">
        <v>37</v>
      </c>
      <c r="J2931" s="65" t="s">
        <v>3325</v>
      </c>
      <c r="K2931" s="64" t="s">
        <v>32</v>
      </c>
      <c r="L2931" s="64" t="s">
        <v>3439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3438</v>
      </c>
      <c r="F2932" s="64" t="s">
        <v>3438</v>
      </c>
      <c r="G2932" s="64" t="s">
        <v>3438</v>
      </c>
      <c r="H2932" s="105" t="s">
        <v>36</v>
      </c>
      <c r="I2932" s="64" t="s">
        <v>37</v>
      </c>
      <c r="J2932" s="65" t="s">
        <v>3325</v>
      </c>
      <c r="K2932" s="64" t="s">
        <v>32</v>
      </c>
      <c r="L2932" s="64" t="s">
        <v>3440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3438</v>
      </c>
      <c r="F2933" s="64" t="s">
        <v>3438</v>
      </c>
      <c r="G2933" s="64" t="s">
        <v>3438</v>
      </c>
      <c r="H2933" s="105" t="s">
        <v>36</v>
      </c>
      <c r="I2933" s="64" t="s">
        <v>37</v>
      </c>
      <c r="J2933" s="65" t="s">
        <v>3325</v>
      </c>
      <c r="K2933" s="64" t="s">
        <v>32</v>
      </c>
      <c r="L2933" s="64" t="s">
        <v>3441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3325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3442</v>
      </c>
      <c r="F2935" s="64" t="s">
        <v>3442</v>
      </c>
      <c r="G2935" s="64" t="s">
        <v>3442</v>
      </c>
      <c r="H2935" s="105" t="s">
        <v>36</v>
      </c>
      <c r="I2935" s="64" t="s">
        <v>37</v>
      </c>
      <c r="J2935" s="65" t="s">
        <v>3325</v>
      </c>
      <c r="K2935" s="64" t="s">
        <v>32</v>
      </c>
      <c r="L2935" s="64" t="s">
        <v>3443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3372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3325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3325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3325</v>
      </c>
      <c r="K2938" s="64" t="s">
        <v>32</v>
      </c>
      <c r="L2938" s="64" t="s">
        <v>3444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3445</v>
      </c>
      <c r="F2939" s="64" t="s">
        <v>3445</v>
      </c>
      <c r="G2939" s="64" t="s">
        <v>3445</v>
      </c>
      <c r="H2939" s="105" t="s">
        <v>36</v>
      </c>
      <c r="I2939" s="64" t="s">
        <v>37</v>
      </c>
      <c r="J2939" s="65" t="s">
        <v>3325</v>
      </c>
      <c r="K2939" s="64" t="s">
        <v>32</v>
      </c>
      <c r="L2939" s="64" t="s">
        <v>3446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3372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3447</v>
      </c>
      <c r="G2940" s="64" t="s">
        <v>1087</v>
      </c>
      <c r="H2940" s="105" t="s">
        <v>36</v>
      </c>
      <c r="I2940" s="64" t="s">
        <v>37</v>
      </c>
      <c r="J2940" s="65" t="s">
        <v>3325</v>
      </c>
      <c r="K2940" s="64" t="s">
        <v>32</v>
      </c>
      <c r="L2940" s="64" t="s">
        <v>3448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3325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3325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3325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2944</v>
      </c>
      <c r="F2944" s="64" t="s">
        <v>2944</v>
      </c>
      <c r="G2944" s="64" t="s">
        <v>2944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3449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3450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3451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3452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3453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3454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3455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3452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3456</v>
      </c>
      <c r="F2957" s="64" t="s">
        <v>3456</v>
      </c>
      <c r="G2957" s="64" t="s">
        <v>3456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3457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3458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2924</v>
      </c>
      <c r="F2961" s="64" t="s">
        <v>2924</v>
      </c>
      <c r="G2961" s="64" t="s">
        <v>2924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3459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2924</v>
      </c>
      <c r="F2962" s="64" t="s">
        <v>2924</v>
      </c>
      <c r="G2962" s="64" t="s">
        <v>2924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3460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3325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3325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3325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3325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3325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3325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3325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3325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3325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3325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3325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3325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3325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3325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3325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3325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3325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3325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3325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3325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3325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3325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3325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3325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3325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3325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3325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3325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3325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3325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3325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3325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3325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3325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3325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3325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3325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3325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3325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3325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3325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3325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3325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3325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3325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3325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3325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3325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3325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3325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3325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3325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3325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3325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3325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3325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3325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3325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3325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3325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3325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3325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3325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3325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3325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3325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3325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3325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3325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3325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3325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3325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3325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3325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3325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3325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3325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3325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3325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3325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3325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3325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3325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3325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3325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3325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3325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3325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3325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3325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3325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3325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3325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3325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3325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3325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3325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3325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3325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3325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3325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3325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3325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3325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3325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3325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3325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3325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3325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3325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3325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3325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3325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3325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3325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3325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3325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3325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3325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3325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3325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3325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3325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3325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3325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3325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3325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3325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3325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3325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3325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3325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3325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3325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3325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3325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3325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3325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3325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3325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3325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3325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3325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3325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3325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3325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3325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3325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3325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3325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3325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3325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3325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3325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3325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3325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3325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3325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3325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3325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3325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3325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3325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3325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3325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3325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3325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3325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3325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3325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3325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3325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3325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3325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3325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3325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3325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3325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3325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3325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3325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3325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3325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3325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3325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3325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3325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3325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3325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3325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3325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3325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3325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3325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3325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3325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3325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3325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3325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3325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3325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3325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3325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3325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3325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3325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3325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3325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3325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3325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3325</v>
      </c>
      <c r="K3173" s="64" t="s">
        <v>32</v>
      </c>
      <c r="L3173" s="8" t="s">
        <v>921</v>
      </c>
      <c r="M3173" s="64"/>
      <c r="N3173" s="8" t="s">
        <v>40</v>
      </c>
      <c r="O3173" s="8" t="s">
        <v>41</v>
      </c>
      <c r="P3173" s="9">
        <v>0.02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54461.784313725511</v>
      </c>
      <c r="X3173" s="12"/>
      <c r="Y3173" s="13">
        <f t="shared" si="409"/>
        <v>0</v>
      </c>
      <c r="Z3173" s="14">
        <f t="shared" si="410"/>
        <v>54461.784313725511</v>
      </c>
      <c r="AA3173" s="12">
        <f t="shared" si="408"/>
        <v>1089.2356862745146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3325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3325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3325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3325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3325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3325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3325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3325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3325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3325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3325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3325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3325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3325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3325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3325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3325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3325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3325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3325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3325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3325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3325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3325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3325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3325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3325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3325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3325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3325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3325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3325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3325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3325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3325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3325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3325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3325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3325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3325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3325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3325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3325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3325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3325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3325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3325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3325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3325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3325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3325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3325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3325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3325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3325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3325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3325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3325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3325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3325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3325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3325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3325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3325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3325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3325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3325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3325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3325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3325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3325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3325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3325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3325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3325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3325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3325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3325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3325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3325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3325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3325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3325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3325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3325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3325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3325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3325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3325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3325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3325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3325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3325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3325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3325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3325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3325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3325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3325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3325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3325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3325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3325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3325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3325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3325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3325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3325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3325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3325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3325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3325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3325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3325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3325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3325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3325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3325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3325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3325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3325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3325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3325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3325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3368</v>
      </c>
      <c r="F3314" s="64" t="s">
        <v>3368</v>
      </c>
      <c r="G3314" s="64" t="s">
        <v>3368</v>
      </c>
      <c r="H3314" s="105" t="s">
        <v>36</v>
      </c>
      <c r="I3314" s="64" t="s">
        <v>37</v>
      </c>
      <c r="J3314" s="65" t="s">
        <v>3325</v>
      </c>
      <c r="K3314" s="64" t="s">
        <v>32</v>
      </c>
      <c r="L3314" s="64" t="s">
        <v>3369</v>
      </c>
      <c r="M3314" s="64"/>
      <c r="N3314" s="64" t="s">
        <v>3461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3325</v>
      </c>
      <c r="K3315" s="64" t="s">
        <v>32</v>
      </c>
      <c r="L3315" s="64" t="s">
        <v>1034</v>
      </c>
      <c r="M3315" s="64"/>
      <c r="N3315" s="64" t="s">
        <v>3462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3325</v>
      </c>
      <c r="K3316" s="64" t="s">
        <v>32</v>
      </c>
      <c r="L3316" s="8" t="s">
        <v>1055</v>
      </c>
      <c r="M3316" s="64"/>
      <c r="N3316" s="8" t="s">
        <v>3462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3461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3463</v>
      </c>
      <c r="F3318" s="8" t="s">
        <v>3463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3464</v>
      </c>
      <c r="M3318" s="64"/>
      <c r="N3318" s="8" t="s">
        <v>3465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3466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3467</v>
      </c>
      <c r="M3319" s="64"/>
      <c r="N3319" s="8" t="s">
        <v>3365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3468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3469</v>
      </c>
      <c r="M3320" s="64"/>
      <c r="N3320" s="8" t="s">
        <v>3470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3466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3471</v>
      </c>
      <c r="M3321" s="64"/>
      <c r="N3321" s="8" t="s">
        <v>3470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3472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3473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3474</v>
      </c>
      <c r="F3354" s="64" t="s">
        <v>3474</v>
      </c>
      <c r="G3354" s="64" t="s">
        <v>3474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3474</v>
      </c>
      <c r="M3354" s="64"/>
      <c r="N3354" s="64" t="s">
        <v>40</v>
      </c>
      <c r="O3354" s="64" t="s">
        <v>41</v>
      </c>
      <c r="P3354" s="9">
        <v>0.06</v>
      </c>
      <c r="Q3354" s="161" t="s">
        <v>3475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3476</v>
      </c>
      <c r="F3382" s="64" t="s">
        <v>3476</v>
      </c>
      <c r="G3382" s="64" t="s">
        <v>3476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3476</v>
      </c>
      <c r="M3382" s="64"/>
      <c r="N3382" s="64" t="s">
        <v>40</v>
      </c>
      <c r="O3382" s="64" t="s">
        <v>80</v>
      </c>
      <c r="P3382" s="9">
        <v>0</v>
      </c>
      <c r="Q3382" s="161" t="s">
        <v>3477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3478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3479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3480</v>
      </c>
      <c r="M3419" s="64"/>
      <c r="N3419" s="64" t="s">
        <v>40</v>
      </c>
      <c r="O3419" s="64" t="s">
        <v>41</v>
      </c>
      <c r="P3419" s="9">
        <v>0.02</v>
      </c>
      <c r="Q3419" s="161" t="s">
        <v>3481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3482</v>
      </c>
      <c r="F3436" s="64" t="s">
        <v>3482</v>
      </c>
      <c r="G3436" s="64" t="s">
        <v>3482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3483</v>
      </c>
      <c r="M3436" s="64"/>
      <c r="N3436" s="64" t="s">
        <v>40</v>
      </c>
      <c r="O3436" s="64" t="s">
        <v>41</v>
      </c>
      <c r="P3436" s="9">
        <v>0.01</v>
      </c>
      <c r="Q3436" s="161" t="s">
        <v>3484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3485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3486</v>
      </c>
      <c r="M3455" s="64"/>
      <c r="N3455" s="64" t="s">
        <v>40</v>
      </c>
      <c r="O3455" s="64" t="s">
        <v>80</v>
      </c>
      <c r="P3455" s="9">
        <v>0</v>
      </c>
      <c r="Q3455" s="161" t="s">
        <v>3487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3488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3489</v>
      </c>
      <c r="F3476" s="64" t="s">
        <v>3489</v>
      </c>
      <c r="G3476" s="64" t="s">
        <v>3489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8" t="s">
        <v>41</v>
      </c>
      <c r="P3479" s="24">
        <v>0.04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8" t="s">
        <v>41</v>
      </c>
      <c r="P3480" s="24">
        <v>0.04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462042.59615384613</v>
      </c>
      <c r="X3480" s="12"/>
      <c r="Y3480" s="13">
        <f t="shared" si="447"/>
        <v>0</v>
      </c>
      <c r="Z3480" s="14">
        <f t="shared" si="448"/>
        <v>462042.59615384613</v>
      </c>
      <c r="AA3480" s="12">
        <f t="shared" si="446"/>
        <v>18481.703846153861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3490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3491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3492</v>
      </c>
      <c r="F3500" s="64" t="s">
        <v>3492</v>
      </c>
      <c r="G3500" s="64" t="s">
        <v>3492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3492</v>
      </c>
      <c r="M3500" s="64"/>
      <c r="N3500" s="64" t="s">
        <v>40</v>
      </c>
      <c r="O3500" s="64" t="s">
        <v>80</v>
      </c>
      <c r="P3500" s="9">
        <v>0</v>
      </c>
      <c r="Q3500" s="161" t="s">
        <v>3493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8" t="s">
        <v>41</v>
      </c>
      <c r="P3501" s="24">
        <v>0.02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14979.019607843138</v>
      </c>
      <c r="X3501" s="12"/>
      <c r="Y3501" s="13">
        <f t="shared" si="447"/>
        <v>0</v>
      </c>
      <c r="Z3501" s="14">
        <f t="shared" si="448"/>
        <v>14979.019607843138</v>
      </c>
      <c r="AA3501" s="12">
        <f t="shared" si="446"/>
        <v>299.58039215686222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3494</v>
      </c>
      <c r="F3505" s="64" t="s">
        <v>3494</v>
      </c>
      <c r="G3505" s="64" t="s">
        <v>3494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3494</v>
      </c>
      <c r="M3505" s="64"/>
      <c r="N3505" s="64" t="s">
        <v>57</v>
      </c>
      <c r="O3505" s="64" t="s">
        <v>80</v>
      </c>
      <c r="P3505" s="9">
        <v>0</v>
      </c>
      <c r="Q3505" s="161" t="s">
        <v>3495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3494</v>
      </c>
      <c r="F3506" s="64" t="s">
        <v>3494</v>
      </c>
      <c r="G3506" s="64" t="s">
        <v>3494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3494</v>
      </c>
      <c r="M3506" s="64"/>
      <c r="N3506" s="64" t="s">
        <v>57</v>
      </c>
      <c r="O3506" s="64" t="s">
        <v>80</v>
      </c>
      <c r="P3506" s="9">
        <v>0</v>
      </c>
      <c r="Q3506" s="161" t="s">
        <v>3496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3614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3614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3614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3614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3614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3614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3614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3614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3614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3614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3614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3614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3614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3614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3614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3614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3614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3614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3497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3498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3499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3620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3500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3501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3502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3503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3504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3504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3505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3505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2956</v>
      </c>
      <c r="F3855" s="64" t="s">
        <v>2956</v>
      </c>
      <c r="G3855" s="64" t="s">
        <v>2956</v>
      </c>
      <c r="H3855" s="105" t="s">
        <v>2953</v>
      </c>
      <c r="I3855" s="64" t="s">
        <v>2954</v>
      </c>
      <c r="J3855" s="64" t="s">
        <v>2955</v>
      </c>
      <c r="K3855" s="64" t="s">
        <v>32</v>
      </c>
      <c r="L3855" s="64" t="s">
        <v>2957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2953</v>
      </c>
      <c r="I3856" s="64" t="s">
        <v>2954</v>
      </c>
      <c r="J3856" s="64" t="s">
        <v>2955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2953</v>
      </c>
      <c r="I3857" s="64" t="s">
        <v>2954</v>
      </c>
      <c r="J3857" s="64" t="s">
        <v>2955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2953</v>
      </c>
      <c r="I3858" s="64" t="s">
        <v>2954</v>
      </c>
      <c r="J3858" s="64" t="s">
        <v>2955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2953</v>
      </c>
      <c r="I3859" s="64" t="s">
        <v>2954</v>
      </c>
      <c r="J3859" s="64" t="s">
        <v>2955</v>
      </c>
      <c r="K3859" s="64" t="s">
        <v>32</v>
      </c>
      <c r="L3859" s="64" t="s">
        <v>2966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3506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2953</v>
      </c>
      <c r="I3860" s="64" t="s">
        <v>2954</v>
      </c>
      <c r="J3860" s="64" t="s">
        <v>2955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3506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2953</v>
      </c>
      <c r="I3861" s="64" t="s">
        <v>2954</v>
      </c>
      <c r="J3861" s="64" t="s">
        <v>2955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2953</v>
      </c>
      <c r="I3863" s="64" t="s">
        <v>2954</v>
      </c>
      <c r="J3863" s="64" t="s">
        <v>2955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3507</v>
      </c>
      <c r="F3864" s="64" t="s">
        <v>2982</v>
      </c>
      <c r="G3864" s="64" t="s">
        <v>1684</v>
      </c>
      <c r="H3864" s="105" t="s">
        <v>2953</v>
      </c>
      <c r="I3864" s="64" t="s">
        <v>2954</v>
      </c>
      <c r="J3864" s="64" t="s">
        <v>2955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2953</v>
      </c>
      <c r="I3865" s="64" t="s">
        <v>2954</v>
      </c>
      <c r="J3865" s="64" t="s">
        <v>2955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2953</v>
      </c>
      <c r="I3866" s="64" t="s">
        <v>2954</v>
      </c>
      <c r="J3866" s="64" t="s">
        <v>2955</v>
      </c>
      <c r="K3866" s="64" t="s">
        <v>32</v>
      </c>
      <c r="L3866" s="64" t="s">
        <v>2986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2953</v>
      </c>
      <c r="I3868" s="64" t="s">
        <v>2954</v>
      </c>
      <c r="J3868" s="64" t="s">
        <v>2955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2953</v>
      </c>
      <c r="I3869" s="64" t="s">
        <v>2954</v>
      </c>
      <c r="J3869" s="64" t="s">
        <v>2955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2953</v>
      </c>
      <c r="I3870" s="64" t="s">
        <v>2954</v>
      </c>
      <c r="J3870" s="64" t="s">
        <v>2955</v>
      </c>
      <c r="K3870" s="64" t="s">
        <v>32</v>
      </c>
      <c r="L3870" s="64" t="s">
        <v>2994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2953</v>
      </c>
      <c r="I3871" s="64" t="s">
        <v>2954</v>
      </c>
      <c r="J3871" s="64" t="s">
        <v>2955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2953</v>
      </c>
      <c r="I3872" s="64" t="s">
        <v>2954</v>
      </c>
      <c r="J3872" s="64" t="s">
        <v>2955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2953</v>
      </c>
      <c r="I3873" s="64" t="s">
        <v>2954</v>
      </c>
      <c r="J3873" s="64" t="s">
        <v>2955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2953</v>
      </c>
      <c r="I3874" s="64" t="s">
        <v>2954</v>
      </c>
      <c r="J3874" s="64" t="s">
        <v>2955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2953</v>
      </c>
      <c r="I3876" s="64" t="s">
        <v>2954</v>
      </c>
      <c r="J3876" s="64" t="s">
        <v>2955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3018</v>
      </c>
      <c r="F3877" s="64" t="s">
        <v>3018</v>
      </c>
      <c r="G3877" s="64" t="s">
        <v>3018</v>
      </c>
      <c r="H3877" s="105" t="s">
        <v>2953</v>
      </c>
      <c r="I3877" s="64" t="s">
        <v>2954</v>
      </c>
      <c r="J3877" s="64" t="s">
        <v>2955</v>
      </c>
      <c r="K3877" s="64" t="s">
        <v>32</v>
      </c>
      <c r="L3877" s="64" t="s">
        <v>3018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3508</v>
      </c>
      <c r="F3878" s="64" t="s">
        <v>3508</v>
      </c>
      <c r="G3878" s="64" t="s">
        <v>3508</v>
      </c>
      <c r="H3878" s="105" t="s">
        <v>2953</v>
      </c>
      <c r="I3878" s="64" t="s">
        <v>2954</v>
      </c>
      <c r="J3878" s="64" t="s">
        <v>2955</v>
      </c>
      <c r="K3878" s="64" t="s">
        <v>32</v>
      </c>
      <c r="L3878" s="64" t="s">
        <v>3509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2953</v>
      </c>
      <c r="I3879" s="64" t="s">
        <v>2954</v>
      </c>
      <c r="J3879" s="64" t="s">
        <v>2955</v>
      </c>
      <c r="K3879" s="64" t="s">
        <v>32</v>
      </c>
      <c r="L3879" s="64" t="s">
        <v>3029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2953</v>
      </c>
      <c r="I3880" s="64" t="s">
        <v>2954</v>
      </c>
      <c r="J3880" s="64" t="s">
        <v>2955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2953</v>
      </c>
      <c r="I3881" s="64" t="s">
        <v>2954</v>
      </c>
      <c r="J3881" s="64" t="s">
        <v>2955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2953</v>
      </c>
      <c r="I3882" s="64" t="s">
        <v>2954</v>
      </c>
      <c r="J3882" s="64" t="s">
        <v>2955</v>
      </c>
      <c r="K3882" s="64" t="s">
        <v>32</v>
      </c>
      <c r="L3882" s="64" t="s">
        <v>3035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2953</v>
      </c>
      <c r="I3883" s="64" t="s">
        <v>2954</v>
      </c>
      <c r="J3883" s="64" t="s">
        <v>2955</v>
      </c>
      <c r="K3883" s="64" t="s">
        <v>32</v>
      </c>
      <c r="L3883" s="64" t="s">
        <v>3033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2953</v>
      </c>
      <c r="I3884" s="64" t="s">
        <v>2954</v>
      </c>
      <c r="J3884" s="64" t="s">
        <v>2955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2953</v>
      </c>
      <c r="I3885" s="64" t="s">
        <v>2954</v>
      </c>
      <c r="J3885" s="64" t="s">
        <v>2955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3510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3511</v>
      </c>
      <c r="G3886" s="64" t="s">
        <v>1433</v>
      </c>
      <c r="H3886" s="105" t="s">
        <v>2953</v>
      </c>
      <c r="I3886" s="64" t="s">
        <v>2954</v>
      </c>
      <c r="J3886" s="64" t="s">
        <v>2955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3442</v>
      </c>
      <c r="F3887" s="64" t="s">
        <v>3442</v>
      </c>
      <c r="G3887" s="64" t="s">
        <v>3442</v>
      </c>
      <c r="H3887" s="105" t="s">
        <v>2953</v>
      </c>
      <c r="I3887" s="64" t="s">
        <v>2954</v>
      </c>
      <c r="J3887" s="64" t="s">
        <v>2955</v>
      </c>
      <c r="K3887" s="64" t="s">
        <v>32</v>
      </c>
      <c r="L3887" s="64" t="s">
        <v>3046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2951</v>
      </c>
      <c r="F3902" s="8" t="s">
        <v>2952</v>
      </c>
      <c r="G3902" s="8" t="s">
        <v>2951</v>
      </c>
      <c r="H3902" s="101" t="s">
        <v>2953</v>
      </c>
      <c r="I3902" s="64" t="s">
        <v>2954</v>
      </c>
      <c r="J3902" s="64" t="s">
        <v>2955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2959</v>
      </c>
      <c r="F3903" s="8" t="s">
        <v>2959</v>
      </c>
      <c r="G3903" s="8" t="s">
        <v>2959</v>
      </c>
      <c r="H3903" s="101" t="s">
        <v>2953</v>
      </c>
      <c r="I3903" s="64" t="s">
        <v>2954</v>
      </c>
      <c r="J3903" s="64" t="s">
        <v>2955</v>
      </c>
      <c r="K3903" s="64" t="s">
        <v>32</v>
      </c>
      <c r="L3903" s="8" t="s">
        <v>2960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2959</v>
      </c>
      <c r="F3904" s="8" t="s">
        <v>2959</v>
      </c>
      <c r="G3904" s="8" t="s">
        <v>2959</v>
      </c>
      <c r="H3904" s="101" t="s">
        <v>2953</v>
      </c>
      <c r="I3904" s="64" t="s">
        <v>2954</v>
      </c>
      <c r="J3904" s="64" t="s">
        <v>2955</v>
      </c>
      <c r="K3904" s="64" t="s">
        <v>32</v>
      </c>
      <c r="L3904" s="8" t="s">
        <v>2961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2959</v>
      </c>
      <c r="F3905" s="8" t="s">
        <v>2959</v>
      </c>
      <c r="G3905" s="8" t="s">
        <v>2959</v>
      </c>
      <c r="H3905" s="101" t="s">
        <v>2953</v>
      </c>
      <c r="I3905" s="64" t="s">
        <v>2954</v>
      </c>
      <c r="J3905" s="64" t="s">
        <v>2955</v>
      </c>
      <c r="K3905" s="64" t="s">
        <v>32</v>
      </c>
      <c r="L3905" s="8" t="s">
        <v>2962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2953</v>
      </c>
      <c r="I3906" s="64" t="s">
        <v>2954</v>
      </c>
      <c r="J3906" s="64" t="s">
        <v>2955</v>
      </c>
      <c r="K3906" s="64" t="s">
        <v>32</v>
      </c>
      <c r="L3906" s="8" t="s">
        <v>2963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2964</v>
      </c>
      <c r="F3907" s="8" t="s">
        <v>2964</v>
      </c>
      <c r="G3907" s="8" t="s">
        <v>2964</v>
      </c>
      <c r="H3907" s="101" t="s">
        <v>2953</v>
      </c>
      <c r="I3907" s="64" t="s">
        <v>2954</v>
      </c>
      <c r="J3907" s="64" t="s">
        <v>2955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2953</v>
      </c>
      <c r="I3908" s="64" t="s">
        <v>2954</v>
      </c>
      <c r="J3908" s="64" t="s">
        <v>2955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2953</v>
      </c>
      <c r="I3909" s="64" t="s">
        <v>2954</v>
      </c>
      <c r="J3909" s="64" t="s">
        <v>2955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2953</v>
      </c>
      <c r="I3910" s="64" t="s">
        <v>2954</v>
      </c>
      <c r="J3910" s="64" t="s">
        <v>2955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2953</v>
      </c>
      <c r="I3911" s="64" t="s">
        <v>2954</v>
      </c>
      <c r="J3911" s="64" t="s">
        <v>2955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2967</v>
      </c>
      <c r="F3912" s="8" t="s">
        <v>2967</v>
      </c>
      <c r="G3912" s="8" t="s">
        <v>2967</v>
      </c>
      <c r="H3912" s="101" t="s">
        <v>2953</v>
      </c>
      <c r="I3912" s="64" t="s">
        <v>2954</v>
      </c>
      <c r="J3912" s="64" t="s">
        <v>2955</v>
      </c>
      <c r="K3912" s="64" t="s">
        <v>32</v>
      </c>
      <c r="L3912" s="8" t="s">
        <v>2967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2968</v>
      </c>
      <c r="G3913" s="8" t="s">
        <v>231</v>
      </c>
      <c r="H3913" s="101" t="s">
        <v>2953</v>
      </c>
      <c r="I3913" s="64" t="s">
        <v>2954</v>
      </c>
      <c r="J3913" s="64" t="s">
        <v>2955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2968</v>
      </c>
      <c r="G3914" s="8" t="s">
        <v>231</v>
      </c>
      <c r="H3914" s="101" t="s">
        <v>2953</v>
      </c>
      <c r="I3914" s="64" t="s">
        <v>2954</v>
      </c>
      <c r="J3914" s="64" t="s">
        <v>2955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2953</v>
      </c>
      <c r="I3915" s="64" t="s">
        <v>2954</v>
      </c>
      <c r="J3915" s="64" t="s">
        <v>2955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2973</v>
      </c>
      <c r="F3916" s="8" t="s">
        <v>2973</v>
      </c>
      <c r="G3916" s="8" t="s">
        <v>2973</v>
      </c>
      <c r="H3916" s="101" t="s">
        <v>2953</v>
      </c>
      <c r="I3916" s="64" t="s">
        <v>2954</v>
      </c>
      <c r="J3916" s="64" t="s">
        <v>2955</v>
      </c>
      <c r="K3916" s="64" t="s">
        <v>32</v>
      </c>
      <c r="L3916" s="8" t="s">
        <v>2973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2974</v>
      </c>
      <c r="F3917" s="8" t="s">
        <v>2974</v>
      </c>
      <c r="G3917" s="8" t="s">
        <v>2974</v>
      </c>
      <c r="H3917" s="101" t="s">
        <v>2953</v>
      </c>
      <c r="I3917" s="64" t="s">
        <v>2954</v>
      </c>
      <c r="J3917" s="64" t="s">
        <v>2955</v>
      </c>
      <c r="K3917" s="64" t="s">
        <v>32</v>
      </c>
      <c r="L3917" s="8" t="s">
        <v>2975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2977</v>
      </c>
      <c r="F3918" s="8" t="s">
        <v>2977</v>
      </c>
      <c r="G3918" s="8" t="s">
        <v>2977</v>
      </c>
      <c r="H3918" s="101" t="s">
        <v>2953</v>
      </c>
      <c r="I3918" s="64" t="s">
        <v>2954</v>
      </c>
      <c r="J3918" s="64" t="s">
        <v>2955</v>
      </c>
      <c r="K3918" s="64" t="s">
        <v>32</v>
      </c>
      <c r="L3918" s="8" t="s">
        <v>2977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2953</v>
      </c>
      <c r="I3919" s="64" t="s">
        <v>2954</v>
      </c>
      <c r="J3919" s="64" t="s">
        <v>2955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2979</v>
      </c>
      <c r="F3920" s="8" t="s">
        <v>2979</v>
      </c>
      <c r="G3920" s="8" t="s">
        <v>2979</v>
      </c>
      <c r="H3920" s="101" t="s">
        <v>2953</v>
      </c>
      <c r="I3920" s="64" t="s">
        <v>2954</v>
      </c>
      <c r="J3920" s="64" t="s">
        <v>2955</v>
      </c>
      <c r="K3920" s="64" t="s">
        <v>32</v>
      </c>
      <c r="L3920" s="8" t="s">
        <v>2979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2980</v>
      </c>
      <c r="G3921" s="8" t="s">
        <v>340</v>
      </c>
      <c r="H3921" s="101" t="s">
        <v>2953</v>
      </c>
      <c r="I3921" s="64" t="s">
        <v>2954</v>
      </c>
      <c r="J3921" s="64" t="s">
        <v>2955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2953</v>
      </c>
      <c r="I3922" s="64" t="s">
        <v>2954</v>
      </c>
      <c r="J3922" s="64" t="s">
        <v>2955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2953</v>
      </c>
      <c r="I3923" s="64" t="s">
        <v>2954</v>
      </c>
      <c r="J3923" s="64" t="s">
        <v>2955</v>
      </c>
      <c r="K3923" s="64" t="s">
        <v>32</v>
      </c>
      <c r="L3923" s="8" t="s">
        <v>2981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2953</v>
      </c>
      <c r="I3924" s="64" t="s">
        <v>2954</v>
      </c>
      <c r="J3924" s="64" t="s">
        <v>2955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2953</v>
      </c>
      <c r="I3925" s="64" t="s">
        <v>2954</v>
      </c>
      <c r="J3925" s="64" t="s">
        <v>2955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2953</v>
      </c>
      <c r="I3926" s="64" t="s">
        <v>2954</v>
      </c>
      <c r="J3926" s="64" t="s">
        <v>2955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2953</v>
      </c>
      <c r="I3927" s="64" t="s">
        <v>2954</v>
      </c>
      <c r="J3927" s="64" t="s">
        <v>2955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2983</v>
      </c>
      <c r="F3928" s="8" t="s">
        <v>2983</v>
      </c>
      <c r="G3928" s="8" t="s">
        <v>2983</v>
      </c>
      <c r="H3928" s="101" t="s">
        <v>2953</v>
      </c>
      <c r="I3928" s="64" t="s">
        <v>2954</v>
      </c>
      <c r="J3928" s="64" t="s">
        <v>2955</v>
      </c>
      <c r="K3928" s="64" t="s">
        <v>32</v>
      </c>
      <c r="L3928" s="8" t="s">
        <v>2983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2984</v>
      </c>
      <c r="F3929" s="8" t="s">
        <v>2984</v>
      </c>
      <c r="G3929" s="8" t="s">
        <v>2984</v>
      </c>
      <c r="H3929" s="101" t="s">
        <v>2953</v>
      </c>
      <c r="I3929" s="64" t="s">
        <v>2954</v>
      </c>
      <c r="J3929" s="64" t="s">
        <v>2955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2953</v>
      </c>
      <c r="I3930" s="64" t="s">
        <v>2954</v>
      </c>
      <c r="J3930" s="64" t="s">
        <v>2955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2953</v>
      </c>
      <c r="I3931" s="64" t="s">
        <v>2954</v>
      </c>
      <c r="J3931" s="64" t="s">
        <v>2955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3512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2953</v>
      </c>
      <c r="I3932" s="64" t="s">
        <v>2954</v>
      </c>
      <c r="J3932" s="64" t="s">
        <v>2955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2953</v>
      </c>
      <c r="I3933" s="64" t="s">
        <v>2954</v>
      </c>
      <c r="J3933" s="64" t="s">
        <v>2955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3512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2953</v>
      </c>
      <c r="I3934" s="64" t="s">
        <v>2954</v>
      </c>
      <c r="J3934" s="64" t="s">
        <v>2955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2987</v>
      </c>
      <c r="F3935" s="8" t="s">
        <v>2987</v>
      </c>
      <c r="G3935" s="8" t="s">
        <v>2987</v>
      </c>
      <c r="H3935" s="101" t="s">
        <v>2953</v>
      </c>
      <c r="I3935" s="64" t="s">
        <v>2954</v>
      </c>
      <c r="J3935" s="64" t="s">
        <v>2955</v>
      </c>
      <c r="K3935" s="64" t="s">
        <v>32</v>
      </c>
      <c r="L3935" s="8" t="s">
        <v>2988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2953</v>
      </c>
      <c r="I3936" s="64" t="s">
        <v>2954</v>
      </c>
      <c r="J3936" s="64" t="s">
        <v>2955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2989</v>
      </c>
      <c r="F3937" s="8" t="s">
        <v>2989</v>
      </c>
      <c r="G3937" s="8" t="s">
        <v>2989</v>
      </c>
      <c r="H3937" s="101" t="s">
        <v>2953</v>
      </c>
      <c r="I3937" s="64" t="s">
        <v>2954</v>
      </c>
      <c r="J3937" s="64" t="s">
        <v>2955</v>
      </c>
      <c r="K3937" s="64" t="s">
        <v>32</v>
      </c>
      <c r="L3937" s="10" t="s">
        <v>2989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2990</v>
      </c>
      <c r="F3938" s="8" t="s">
        <v>2991</v>
      </c>
      <c r="G3938" s="8" t="s">
        <v>2990</v>
      </c>
      <c r="H3938" s="101" t="s">
        <v>2953</v>
      </c>
      <c r="I3938" s="64" t="s">
        <v>2954</v>
      </c>
      <c r="J3938" s="64" t="s">
        <v>2955</v>
      </c>
      <c r="K3938" s="64" t="s">
        <v>32</v>
      </c>
      <c r="L3938" s="10" t="s">
        <v>2992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2953</v>
      </c>
      <c r="I3939" s="64" t="s">
        <v>2954</v>
      </c>
      <c r="J3939" s="64" t="s">
        <v>2955</v>
      </c>
      <c r="K3939" s="64" t="s">
        <v>32</v>
      </c>
      <c r="L3939" s="10" t="s">
        <v>2995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2953</v>
      </c>
      <c r="I3940" s="64" t="s">
        <v>2954</v>
      </c>
      <c r="J3940" s="64" t="s">
        <v>2955</v>
      </c>
      <c r="K3940" s="64" t="s">
        <v>32</v>
      </c>
      <c r="L3940" s="10" t="s">
        <v>2997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2953</v>
      </c>
      <c r="I3941" s="64" t="s">
        <v>2954</v>
      </c>
      <c r="J3941" s="64" t="s">
        <v>2955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2953</v>
      </c>
      <c r="I3942" s="64" t="s">
        <v>2954</v>
      </c>
      <c r="J3942" s="64" t="s">
        <v>2955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2953</v>
      </c>
      <c r="I3943" s="64" t="s">
        <v>2954</v>
      </c>
      <c r="J3943" s="64" t="s">
        <v>2955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2998</v>
      </c>
      <c r="E3944" s="8" t="s">
        <v>2285</v>
      </c>
      <c r="F3944" s="8" t="s">
        <v>2285</v>
      </c>
      <c r="G3944" s="8" t="s">
        <v>2285</v>
      </c>
      <c r="H3944" s="101" t="s">
        <v>2953</v>
      </c>
      <c r="I3944" s="64" t="s">
        <v>2954</v>
      </c>
      <c r="J3944" s="64" t="s">
        <v>2955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2953</v>
      </c>
      <c r="I3945" s="64" t="s">
        <v>2954</v>
      </c>
      <c r="J3945" s="64" t="s">
        <v>2955</v>
      </c>
      <c r="K3945" s="64" t="s">
        <v>32</v>
      </c>
      <c r="L3945" s="10" t="s">
        <v>2999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3000</v>
      </c>
      <c r="F3946" s="8" t="s">
        <v>3000</v>
      </c>
      <c r="G3946" s="8" t="s">
        <v>3000</v>
      </c>
      <c r="H3946" s="101" t="s">
        <v>2953</v>
      </c>
      <c r="I3946" s="64" t="s">
        <v>2954</v>
      </c>
      <c r="J3946" s="64" t="s">
        <v>2955</v>
      </c>
      <c r="K3946" s="64" t="s">
        <v>32</v>
      </c>
      <c r="L3946" s="10" t="s">
        <v>3000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3001</v>
      </c>
      <c r="F3947" s="8" t="s">
        <v>3001</v>
      </c>
      <c r="G3947" s="8" t="s">
        <v>3001</v>
      </c>
      <c r="H3947" s="101" t="s">
        <v>2953</v>
      </c>
      <c r="I3947" s="64" t="s">
        <v>2954</v>
      </c>
      <c r="J3947" s="64" t="s">
        <v>2955</v>
      </c>
      <c r="K3947" s="64" t="s">
        <v>32</v>
      </c>
      <c r="L3947" s="10" t="s">
        <v>3001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3002</v>
      </c>
      <c r="F3948" s="8" t="s">
        <v>1750</v>
      </c>
      <c r="G3948" s="8" t="s">
        <v>1750</v>
      </c>
      <c r="H3948" s="101" t="s">
        <v>2953</v>
      </c>
      <c r="I3948" s="64" t="s">
        <v>2954</v>
      </c>
      <c r="J3948" s="64" t="s">
        <v>2955</v>
      </c>
      <c r="K3948" s="64" t="s">
        <v>32</v>
      </c>
      <c r="L3948" s="10" t="s">
        <v>3003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3004</v>
      </c>
      <c r="F3949" s="8" t="s">
        <v>3004</v>
      </c>
      <c r="G3949" s="8" t="s">
        <v>3004</v>
      </c>
      <c r="H3949" s="101" t="s">
        <v>2953</v>
      </c>
      <c r="I3949" s="64" t="s">
        <v>2954</v>
      </c>
      <c r="J3949" s="64" t="s">
        <v>2955</v>
      </c>
      <c r="K3949" s="64" t="s">
        <v>32</v>
      </c>
      <c r="L3949" s="10" t="s">
        <v>3004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2953</v>
      </c>
      <c r="I3950" s="64" t="s">
        <v>2954</v>
      </c>
      <c r="J3950" s="64" t="s">
        <v>2955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2953</v>
      </c>
      <c r="I3951" s="64" t="s">
        <v>2954</v>
      </c>
      <c r="J3951" s="64" t="s">
        <v>2955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3008</v>
      </c>
      <c r="F3952" s="8" t="s">
        <v>3009</v>
      </c>
      <c r="G3952" s="8" t="s">
        <v>3009</v>
      </c>
      <c r="H3952" s="101" t="s">
        <v>2953</v>
      </c>
      <c r="I3952" s="64" t="s">
        <v>2954</v>
      </c>
      <c r="J3952" s="64" t="s">
        <v>2955</v>
      </c>
      <c r="K3952" s="64" t="s">
        <v>32</v>
      </c>
      <c r="L3952" s="10" t="s">
        <v>3010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3011</v>
      </c>
      <c r="F3953" s="8" t="s">
        <v>872</v>
      </c>
      <c r="G3953" s="8" t="s">
        <v>872</v>
      </c>
      <c r="H3953" s="101" t="s">
        <v>2953</v>
      </c>
      <c r="I3953" s="64" t="s">
        <v>2954</v>
      </c>
      <c r="J3953" s="64" t="s">
        <v>2955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2953</v>
      </c>
      <c r="I3954" s="64" t="s">
        <v>2954</v>
      </c>
      <c r="J3954" s="64" t="s">
        <v>2955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2953</v>
      </c>
      <c r="I3955" s="64" t="s">
        <v>2954</v>
      </c>
      <c r="J3955" s="64" t="s">
        <v>2955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2953</v>
      </c>
      <c r="I3956" s="64" t="s">
        <v>2954</v>
      </c>
      <c r="J3956" s="64" t="s">
        <v>2955</v>
      </c>
      <c r="K3956" s="64" t="s">
        <v>32</v>
      </c>
      <c r="L3956" s="10" t="s">
        <v>3012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2953</v>
      </c>
      <c r="I3957" s="64" t="s">
        <v>2954</v>
      </c>
      <c r="J3957" s="64" t="s">
        <v>2955</v>
      </c>
      <c r="K3957" s="64" t="s">
        <v>32</v>
      </c>
      <c r="L3957" s="10" t="s">
        <v>3013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3014</v>
      </c>
      <c r="G3958" s="8" t="s">
        <v>899</v>
      </c>
      <c r="H3958" s="101" t="s">
        <v>2953</v>
      </c>
      <c r="I3958" s="64" t="s">
        <v>2954</v>
      </c>
      <c r="J3958" s="64" t="s">
        <v>2955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2953</v>
      </c>
      <c r="I3959" s="64" t="s">
        <v>2954</v>
      </c>
      <c r="J3959" s="64" t="s">
        <v>2955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3015</v>
      </c>
      <c r="F3960" s="8" t="s">
        <v>3015</v>
      </c>
      <c r="G3960" s="8" t="s">
        <v>3015</v>
      </c>
      <c r="H3960" s="101" t="s">
        <v>2953</v>
      </c>
      <c r="I3960" s="64" t="s">
        <v>2954</v>
      </c>
      <c r="J3960" s="64" t="s">
        <v>2955</v>
      </c>
      <c r="K3960" s="64" t="s">
        <v>32</v>
      </c>
      <c r="L3960" s="10" t="s">
        <v>3016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3017</v>
      </c>
      <c r="F3961" s="8" t="s">
        <v>3017</v>
      </c>
      <c r="G3961" s="8" t="s">
        <v>3017</v>
      </c>
      <c r="H3961" s="101" t="s">
        <v>2953</v>
      </c>
      <c r="I3961" s="64" t="s">
        <v>2954</v>
      </c>
      <c r="J3961" s="64" t="s">
        <v>2955</v>
      </c>
      <c r="K3961" s="64" t="s">
        <v>32</v>
      </c>
      <c r="L3961" s="10" t="s">
        <v>3017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2953</v>
      </c>
      <c r="I3962" s="64" t="s">
        <v>2954</v>
      </c>
      <c r="J3962" s="64" t="s">
        <v>2955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2953</v>
      </c>
      <c r="I3963" s="64" t="s">
        <v>2954</v>
      </c>
      <c r="J3963" s="64" t="s">
        <v>2955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3019</v>
      </c>
      <c r="F3964" s="8" t="s">
        <v>3020</v>
      </c>
      <c r="G3964" s="8" t="s">
        <v>3019</v>
      </c>
      <c r="H3964" s="101" t="s">
        <v>2953</v>
      </c>
      <c r="I3964" s="64" t="s">
        <v>2954</v>
      </c>
      <c r="J3964" s="64" t="s">
        <v>2955</v>
      </c>
      <c r="K3964" s="64" t="s">
        <v>32</v>
      </c>
      <c r="L3964" s="10" t="s">
        <v>3019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3021</v>
      </c>
      <c r="F3965" s="8" t="s">
        <v>3021</v>
      </c>
      <c r="G3965" s="8" t="s">
        <v>3021</v>
      </c>
      <c r="H3965" s="101" t="s">
        <v>2953</v>
      </c>
      <c r="I3965" s="64" t="s">
        <v>2954</v>
      </c>
      <c r="J3965" s="64" t="s">
        <v>2955</v>
      </c>
      <c r="K3965" s="64" t="s">
        <v>32</v>
      </c>
      <c r="L3965" s="10" t="s">
        <v>3021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3022</v>
      </c>
      <c r="F3966" s="8" t="s">
        <v>3022</v>
      </c>
      <c r="G3966" s="8" t="s">
        <v>3022</v>
      </c>
      <c r="H3966" s="101" t="s">
        <v>2953</v>
      </c>
      <c r="I3966" s="64" t="s">
        <v>2954</v>
      </c>
      <c r="J3966" s="64" t="s">
        <v>2955</v>
      </c>
      <c r="K3966" s="64" t="s">
        <v>32</v>
      </c>
      <c r="L3966" s="10" t="s">
        <v>3022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2953</v>
      </c>
      <c r="I3967" s="64" t="s">
        <v>2954</v>
      </c>
      <c r="J3967" s="64" t="s">
        <v>2955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2953</v>
      </c>
      <c r="I3968" s="64" t="s">
        <v>2954</v>
      </c>
      <c r="J3968" s="64" t="s">
        <v>2955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2953</v>
      </c>
      <c r="I3969" s="64" t="s">
        <v>2954</v>
      </c>
      <c r="J3969" s="64" t="s">
        <v>2955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2953</v>
      </c>
      <c r="I3970" s="64" t="s">
        <v>2954</v>
      </c>
      <c r="J3970" s="64" t="s">
        <v>2955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3024</v>
      </c>
      <c r="E3971" s="8" t="s">
        <v>1099</v>
      </c>
      <c r="F3971" s="8" t="s">
        <v>1099</v>
      </c>
      <c r="G3971" s="8" t="s">
        <v>1099</v>
      </c>
      <c r="H3971" s="101" t="s">
        <v>2953</v>
      </c>
      <c r="I3971" s="64" t="s">
        <v>2954</v>
      </c>
      <c r="J3971" s="64" t="s">
        <v>2955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3025</v>
      </c>
      <c r="F3972" s="8" t="s">
        <v>3025</v>
      </c>
      <c r="G3972" s="8" t="s">
        <v>3025</v>
      </c>
      <c r="H3972" s="101" t="s">
        <v>2953</v>
      </c>
      <c r="I3972" s="64" t="s">
        <v>2954</v>
      </c>
      <c r="J3972" s="64" t="s">
        <v>2955</v>
      </c>
      <c r="K3972" s="64" t="s">
        <v>32</v>
      </c>
      <c r="L3972" s="10" t="s">
        <v>3025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3026</v>
      </c>
      <c r="F3973" s="8" t="s">
        <v>3026</v>
      </c>
      <c r="G3973" s="8" t="s">
        <v>3026</v>
      </c>
      <c r="H3973" s="101" t="s">
        <v>2953</v>
      </c>
      <c r="I3973" s="64" t="s">
        <v>2954</v>
      </c>
      <c r="J3973" s="64" t="s">
        <v>2955</v>
      </c>
      <c r="K3973" s="64" t="s">
        <v>32</v>
      </c>
      <c r="L3973" s="10" t="s">
        <v>3026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3027</v>
      </c>
      <c r="F3974" s="8" t="s">
        <v>3027</v>
      </c>
      <c r="G3974" s="8" t="s">
        <v>3027</v>
      </c>
      <c r="H3974" s="101" t="s">
        <v>2953</v>
      </c>
      <c r="I3974" s="64" t="s">
        <v>2954</v>
      </c>
      <c r="J3974" s="64" t="s">
        <v>2955</v>
      </c>
      <c r="K3974" s="64" t="s">
        <v>32</v>
      </c>
      <c r="L3974" s="10" t="s">
        <v>3028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3030</v>
      </c>
      <c r="F3975" s="8" t="s">
        <v>3031</v>
      </c>
      <c r="G3975" s="8" t="s">
        <v>3031</v>
      </c>
      <c r="H3975" s="101" t="s">
        <v>2953</v>
      </c>
      <c r="I3975" s="64" t="s">
        <v>2954</v>
      </c>
      <c r="J3975" s="64" t="s">
        <v>2955</v>
      </c>
      <c r="K3975" s="64" t="s">
        <v>32</v>
      </c>
      <c r="L3975" s="10" t="s">
        <v>3031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2953</v>
      </c>
      <c r="I3976" s="64" t="s">
        <v>2954</v>
      </c>
      <c r="J3976" s="64" t="s">
        <v>2955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3032</v>
      </c>
      <c r="F3977" s="8" t="s">
        <v>3032</v>
      </c>
      <c r="G3977" s="8" t="s">
        <v>3032</v>
      </c>
      <c r="H3977" s="101" t="s">
        <v>2953</v>
      </c>
      <c r="I3977" s="64" t="s">
        <v>2954</v>
      </c>
      <c r="J3977" s="64" t="s">
        <v>2955</v>
      </c>
      <c r="K3977" s="64" t="s">
        <v>32</v>
      </c>
      <c r="L3977" s="10" t="s">
        <v>3032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2953</v>
      </c>
      <c r="I3978" s="64" t="s">
        <v>2954</v>
      </c>
      <c r="J3978" s="64" t="s">
        <v>2955</v>
      </c>
      <c r="K3978" s="64" t="s">
        <v>32</v>
      </c>
      <c r="L3978" s="10" t="s">
        <v>3034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3036</v>
      </c>
      <c r="F3979" s="8" t="s">
        <v>3036</v>
      </c>
      <c r="G3979" s="8" t="s">
        <v>3036</v>
      </c>
      <c r="H3979" s="101" t="s">
        <v>2953</v>
      </c>
      <c r="I3979" s="64" t="s">
        <v>2954</v>
      </c>
      <c r="J3979" s="64" t="s">
        <v>2955</v>
      </c>
      <c r="K3979" s="64" t="s">
        <v>32</v>
      </c>
      <c r="L3979" s="10" t="s">
        <v>3037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3038</v>
      </c>
      <c r="F3980" s="8" t="s">
        <v>3038</v>
      </c>
      <c r="G3980" s="8" t="s">
        <v>3038</v>
      </c>
      <c r="H3980" s="101" t="s">
        <v>2953</v>
      </c>
      <c r="I3980" s="64" t="s">
        <v>2954</v>
      </c>
      <c r="J3980" s="64" t="s">
        <v>2955</v>
      </c>
      <c r="K3980" s="64" t="s">
        <v>32</v>
      </c>
      <c r="L3980" s="10" t="s">
        <v>3038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3040</v>
      </c>
      <c r="F3981" s="8" t="s">
        <v>3041</v>
      </c>
      <c r="G3981" s="8" t="s">
        <v>3041</v>
      </c>
      <c r="H3981" s="101" t="s">
        <v>2953</v>
      </c>
      <c r="I3981" s="64" t="s">
        <v>2954</v>
      </c>
      <c r="J3981" s="64" t="s">
        <v>2955</v>
      </c>
      <c r="K3981" s="64" t="s">
        <v>32</v>
      </c>
      <c r="L3981" s="10" t="s">
        <v>3041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2953</v>
      </c>
      <c r="I3982" s="64" t="s">
        <v>2954</v>
      </c>
      <c r="J3982" s="64" t="s">
        <v>2955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2953</v>
      </c>
      <c r="I3983" s="64" t="s">
        <v>2954</v>
      </c>
      <c r="J3983" s="64" t="s">
        <v>2955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2953</v>
      </c>
      <c r="I3984" s="64" t="s">
        <v>2954</v>
      </c>
      <c r="J3984" s="64" t="s">
        <v>2955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2953</v>
      </c>
      <c r="I3985" s="64" t="s">
        <v>2954</v>
      </c>
      <c r="J3985" s="64" t="s">
        <v>2955</v>
      </c>
      <c r="K3985" s="64" t="s">
        <v>32</v>
      </c>
      <c r="L3985" s="10" t="s">
        <v>3042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3043</v>
      </c>
      <c r="F3986" s="8" t="s">
        <v>3044</v>
      </c>
      <c r="G3986" s="8" t="s">
        <v>3043</v>
      </c>
      <c r="H3986" s="101" t="s">
        <v>2953</v>
      </c>
      <c r="I3986" s="64" t="s">
        <v>2954</v>
      </c>
      <c r="J3986" s="64" t="s">
        <v>2955</v>
      </c>
      <c r="K3986" s="64" t="s">
        <v>32</v>
      </c>
      <c r="L3986" s="10" t="s">
        <v>3045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3047</v>
      </c>
      <c r="F3987" s="8" t="s">
        <v>3047</v>
      </c>
      <c r="G3987" s="8" t="s">
        <v>3047</v>
      </c>
      <c r="H3987" s="101" t="s">
        <v>2953</v>
      </c>
      <c r="I3987" s="64" t="s">
        <v>2954</v>
      </c>
      <c r="J3987" s="64" t="s">
        <v>2955</v>
      </c>
      <c r="K3987" s="64" t="s">
        <v>32</v>
      </c>
      <c r="L3987" s="10" t="s">
        <v>3047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3048</v>
      </c>
      <c r="F3988" s="8" t="s">
        <v>3049</v>
      </c>
      <c r="G3988" s="8" t="s">
        <v>3048</v>
      </c>
      <c r="H3988" s="101" t="s">
        <v>2953</v>
      </c>
      <c r="I3988" s="64" t="s">
        <v>2954</v>
      </c>
      <c r="J3988" s="64" t="s">
        <v>2955</v>
      </c>
      <c r="K3988" s="64" t="s">
        <v>32</v>
      </c>
      <c r="L3988" s="10" t="s">
        <v>3048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3050</v>
      </c>
      <c r="F3989" s="8" t="s">
        <v>3050</v>
      </c>
      <c r="G3989" s="8" t="s">
        <v>3050</v>
      </c>
      <c r="H3989" s="101" t="s">
        <v>2953</v>
      </c>
      <c r="I3989" s="64" t="s">
        <v>2954</v>
      </c>
      <c r="J3989" s="64" t="s">
        <v>2955</v>
      </c>
      <c r="K3989" s="64" t="s">
        <v>32</v>
      </c>
      <c r="L3989" s="10" t="s">
        <v>3050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2953</v>
      </c>
      <c r="I3990" s="64" t="s">
        <v>2954</v>
      </c>
      <c r="J3990" s="64" t="s">
        <v>2955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3051</v>
      </c>
      <c r="F3991" s="8" t="s">
        <v>3051</v>
      </c>
      <c r="G3991" s="8" t="s">
        <v>3051</v>
      </c>
      <c r="H3991" s="101" t="s">
        <v>2953</v>
      </c>
      <c r="I3991" s="64" t="s">
        <v>2954</v>
      </c>
      <c r="J3991" s="64" t="s">
        <v>2955</v>
      </c>
      <c r="K3991" s="64" t="s">
        <v>32</v>
      </c>
      <c r="L3991" s="10" t="s">
        <v>3052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2953</v>
      </c>
      <c r="I3992" s="64" t="s">
        <v>2954</v>
      </c>
      <c r="J3992" s="64" t="s">
        <v>2955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2953</v>
      </c>
      <c r="I3993" s="64" t="s">
        <v>2954</v>
      </c>
      <c r="J3993" s="64" t="s">
        <v>2955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3054</v>
      </c>
      <c r="F3994" s="8" t="s">
        <v>3054</v>
      </c>
      <c r="G3994" s="8" t="s">
        <v>3054</v>
      </c>
      <c r="H3994" s="101" t="s">
        <v>2953</v>
      </c>
      <c r="I3994" s="64" t="s">
        <v>2954</v>
      </c>
      <c r="J3994" s="64" t="s">
        <v>2955</v>
      </c>
      <c r="K3994" s="64" t="s">
        <v>32</v>
      </c>
      <c r="L3994" s="10" t="s">
        <v>3055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3056</v>
      </c>
      <c r="F3995" s="8" t="s">
        <v>3056</v>
      </c>
      <c r="G3995" s="8" t="s">
        <v>3056</v>
      </c>
      <c r="H3995" s="101" t="s">
        <v>2953</v>
      </c>
      <c r="I3995" s="64" t="s">
        <v>2954</v>
      </c>
      <c r="J3995" s="64" t="s">
        <v>2955</v>
      </c>
      <c r="K3995" s="64" t="s">
        <v>32</v>
      </c>
      <c r="L3995" s="10" t="s">
        <v>3057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3058</v>
      </c>
      <c r="F3996" s="8" t="s">
        <v>3058</v>
      </c>
      <c r="G3996" s="8" t="s">
        <v>3058</v>
      </c>
      <c r="H3996" s="101" t="s">
        <v>2953</v>
      </c>
      <c r="I3996" s="64" t="s">
        <v>2954</v>
      </c>
      <c r="J3996" s="64" t="s">
        <v>2955</v>
      </c>
      <c r="K3996" s="64" t="s">
        <v>32</v>
      </c>
      <c r="L3996" s="10" t="s">
        <v>3059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2953</v>
      </c>
      <c r="I3997" s="64" t="s">
        <v>2954</v>
      </c>
      <c r="J3997" s="64" t="s">
        <v>2955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3060</v>
      </c>
      <c r="F3998" s="8" t="s">
        <v>3060</v>
      </c>
      <c r="G3998" s="8" t="s">
        <v>3060</v>
      </c>
      <c r="H3998" s="101" t="s">
        <v>2953</v>
      </c>
      <c r="I3998" s="64" t="s">
        <v>2954</v>
      </c>
      <c r="J3998" s="64" t="s">
        <v>2955</v>
      </c>
      <c r="K3998" s="64" t="s">
        <v>32</v>
      </c>
      <c r="L3998" s="10" t="s">
        <v>3061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3062</v>
      </c>
      <c r="G3999" s="8" t="s">
        <v>287</v>
      </c>
      <c r="H3999" s="101" t="s">
        <v>2953</v>
      </c>
      <c r="I3999" s="64" t="s">
        <v>2954</v>
      </c>
      <c r="J3999" s="64" t="s">
        <v>2955</v>
      </c>
      <c r="K3999" s="64" t="s">
        <v>32</v>
      </c>
      <c r="L3999" s="10" t="s">
        <v>3061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2953</v>
      </c>
      <c r="I4000" s="64" t="s">
        <v>2954</v>
      </c>
      <c r="J4000" s="64" t="s">
        <v>2955</v>
      </c>
      <c r="K4000" s="64" t="s">
        <v>32</v>
      </c>
      <c r="L4000" s="10" t="s">
        <v>3063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3064</v>
      </c>
      <c r="F4001" s="8" t="s">
        <v>3065</v>
      </c>
      <c r="G4001" s="8" t="s">
        <v>1049</v>
      </c>
      <c r="H4001" s="101" t="s">
        <v>2953</v>
      </c>
      <c r="I4001" s="64" t="s">
        <v>2954</v>
      </c>
      <c r="J4001" s="64" t="s">
        <v>2955</v>
      </c>
      <c r="K4001" s="64" t="s">
        <v>32</v>
      </c>
      <c r="L4001" s="10" t="s">
        <v>3066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3067</v>
      </c>
      <c r="F4002" s="8" t="s">
        <v>3068</v>
      </c>
      <c r="G4002" s="8" t="s">
        <v>1923</v>
      </c>
      <c r="H4002" s="101" t="s">
        <v>2953</v>
      </c>
      <c r="I4002" s="64" t="s">
        <v>2954</v>
      </c>
      <c r="J4002" s="64" t="s">
        <v>2955</v>
      </c>
      <c r="K4002" s="64" t="s">
        <v>32</v>
      </c>
      <c r="L4002" s="10" t="s">
        <v>3067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3513</v>
      </c>
      <c r="F4004" s="64" t="s">
        <v>3513</v>
      </c>
      <c r="G4004" s="64" t="s">
        <v>3513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3514</v>
      </c>
      <c r="F4006" s="64" t="s">
        <v>3514</v>
      </c>
      <c r="G4006" s="64" t="s">
        <v>3514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3515</v>
      </c>
      <c r="F4010" s="65" t="s">
        <v>3515</v>
      </c>
      <c r="G4010" s="65" t="s">
        <v>3515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3516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3517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3518</v>
      </c>
      <c r="F4017" s="64" t="s">
        <v>3518</v>
      </c>
      <c r="G4017" s="64" t="s">
        <v>3518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3324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3519</v>
      </c>
      <c r="F4025" s="64" t="s">
        <v>3519</v>
      </c>
      <c r="G4025" s="64" t="s">
        <v>3519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3001</v>
      </c>
      <c r="F4028" s="64" t="s">
        <v>3001</v>
      </c>
      <c r="G4028" s="64" t="s">
        <v>3001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3520</v>
      </c>
      <c r="F4029" s="64" t="s">
        <v>3520</v>
      </c>
      <c r="G4029" s="64" t="s">
        <v>3520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3521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3522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3408</v>
      </c>
      <c r="F4038" s="64" t="s">
        <v>3408</v>
      </c>
      <c r="G4038" s="64" t="s">
        <v>3408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3523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3429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8" t="s">
        <v>4512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13929.398058252427</v>
      </c>
      <c r="X4065" s="12"/>
      <c r="Y4065" s="13">
        <f t="shared" si="518"/>
        <v>0</v>
      </c>
      <c r="Z4065" s="14">
        <f t="shared" si="517"/>
        <v>13929.398058252427</v>
      </c>
      <c r="AA4065" s="12">
        <f t="shared" si="519"/>
        <v>417.88194174757336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3524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4492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3525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3526</v>
      </c>
      <c r="F4075" s="64" t="s">
        <v>3526</v>
      </c>
      <c r="G4075" s="64" t="s">
        <v>3526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3527</v>
      </c>
      <c r="F4078" s="64" t="s">
        <v>3527</v>
      </c>
      <c r="G4078" s="64" t="s">
        <v>3527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3528</v>
      </c>
      <c r="F4080" s="64" t="s">
        <v>3528</v>
      </c>
      <c r="G4080" s="64" t="s">
        <v>3528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3529</v>
      </c>
      <c r="F4083" s="64" t="s">
        <v>3530</v>
      </c>
      <c r="G4083" s="64" t="s">
        <v>3529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3531</v>
      </c>
      <c r="F4087" s="64" t="s">
        <v>3531</v>
      </c>
      <c r="G4087" s="64" t="s">
        <v>3531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3532</v>
      </c>
      <c r="F4092" s="64" t="s">
        <v>3532</v>
      </c>
      <c r="G4092" s="64" t="s">
        <v>3532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3533</v>
      </c>
      <c r="F4094" s="64" t="s">
        <v>3533</v>
      </c>
      <c r="G4094" s="64" t="s">
        <v>3533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4485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2884</v>
      </c>
      <c r="F4104" s="64" t="s">
        <v>2885</v>
      </c>
      <c r="G4104" s="64" t="s">
        <v>2884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2916</v>
      </c>
      <c r="F4113" s="64" t="s">
        <v>2916</v>
      </c>
      <c r="G4113" s="64" t="s">
        <v>2916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4132</v>
      </c>
      <c r="F4118" s="64" t="s">
        <v>4479</v>
      </c>
      <c r="G4118" s="92" t="s">
        <v>4132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4472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4485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4485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4485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3534</v>
      </c>
      <c r="F4124" s="64" t="s">
        <v>3534</v>
      </c>
      <c r="G4124" s="64" t="s">
        <v>3534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4485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4485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4132</v>
      </c>
      <c r="F4129" s="64" t="s">
        <v>4480</v>
      </c>
      <c r="G4129" s="92" t="s">
        <v>4132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4472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3535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4485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4485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4485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4132</v>
      </c>
      <c r="F4133" s="64" t="s">
        <v>4481</v>
      </c>
      <c r="G4133" s="92" t="s">
        <v>4132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4472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4132</v>
      </c>
      <c r="F4134" s="64" t="s">
        <v>4482</v>
      </c>
      <c r="G4134" s="92" t="s">
        <v>4132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4472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4511</v>
      </c>
      <c r="P4142" s="10">
        <v>0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4501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3536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3537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4485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3538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4485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3634</v>
      </c>
      <c r="F4201" s="8" t="s">
        <v>3633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4485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4485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4485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4485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4485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3539</v>
      </c>
      <c r="F4214" s="64" t="s">
        <v>3539</v>
      </c>
      <c r="G4214" s="64" t="s">
        <v>3539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3540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3541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3508</v>
      </c>
      <c r="F4237" s="64" t="s">
        <v>3542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3509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3543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3544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3545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8" t="s">
        <v>41</v>
      </c>
      <c r="P4241" s="9">
        <v>0.03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409635.92233009706</v>
      </c>
      <c r="X4241" s="12"/>
      <c r="Y4241" s="13">
        <f t="shared" si="540"/>
        <v>0</v>
      </c>
      <c r="Z4241" s="14">
        <f t="shared" si="539"/>
        <v>409635.92233009706</v>
      </c>
      <c r="AA4241" s="12">
        <f t="shared" si="542"/>
        <v>12289.077669902937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8" t="s">
        <v>41</v>
      </c>
      <c r="P4242" s="9">
        <v>0.03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80931.650485436898</v>
      </c>
      <c r="X4242" s="12"/>
      <c r="Y4242" s="13">
        <f t="shared" si="540"/>
        <v>0</v>
      </c>
      <c r="Z4242" s="14">
        <f t="shared" si="539"/>
        <v>80931.650485436898</v>
      </c>
      <c r="AA4242" s="12">
        <f t="shared" si="542"/>
        <v>2427.9495145631081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8" t="s">
        <v>41</v>
      </c>
      <c r="P4243" s="9">
        <v>0.03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154630.58252427183</v>
      </c>
      <c r="X4243" s="12"/>
      <c r="Y4243" s="13">
        <f t="shared" si="540"/>
        <v>0</v>
      </c>
      <c r="Z4243" s="14">
        <f t="shared" si="539"/>
        <v>154630.58252427183</v>
      </c>
      <c r="AA4243" s="12">
        <f t="shared" si="542"/>
        <v>4638.9174757281726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3546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3547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3548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3549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3550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3551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3552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3553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8" t="s">
        <v>41</v>
      </c>
      <c r="P4280" s="9">
        <v>0.05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1266674.7619047619</v>
      </c>
      <c r="X4280" s="12"/>
      <c r="Y4280" s="13">
        <f t="shared" si="540"/>
        <v>0</v>
      </c>
      <c r="Z4280" s="14">
        <f t="shared" si="544"/>
        <v>1266674.7619047619</v>
      </c>
      <c r="AA4280" s="12">
        <f t="shared" si="542"/>
        <v>63333.738095238106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8" t="s">
        <v>41</v>
      </c>
      <c r="P4281" s="9">
        <v>0.05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424761.14285714284</v>
      </c>
      <c r="X4281" s="12"/>
      <c r="Y4281" s="13">
        <f t="shared" si="540"/>
        <v>0</v>
      </c>
      <c r="Z4281" s="14">
        <f t="shared" si="544"/>
        <v>424761.14285714284</v>
      </c>
      <c r="AA4281" s="12">
        <f t="shared" si="542"/>
        <v>21238.057142857171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3554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3554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3543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3555</v>
      </c>
      <c r="F4309" s="64" t="s">
        <v>3555</v>
      </c>
      <c r="G4309" s="64" t="s">
        <v>3555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3556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3555</v>
      </c>
      <c r="F4310" s="64" t="s">
        <v>3555</v>
      </c>
      <c r="G4310" s="64" t="s">
        <v>3555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3557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3558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3615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3615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41</v>
      </c>
      <c r="P4342" s="9">
        <v>0.03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17721.359223300969</v>
      </c>
      <c r="X4342" s="12"/>
      <c r="Y4342" s="13">
        <f t="shared" si="546"/>
        <v>0</v>
      </c>
      <c r="Z4342" s="14">
        <f t="shared" si="551"/>
        <v>17721.359223300969</v>
      </c>
      <c r="AA4342" s="12">
        <f t="shared" si="548"/>
        <v>531.64077669903054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8" t="s">
        <v>4517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8" t="s">
        <v>4518</v>
      </c>
      <c r="P4464" s="10">
        <v>0.04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279572.375</v>
      </c>
      <c r="X4464" s="12"/>
      <c r="Y4464" s="13">
        <f t="shared" si="560"/>
        <v>0</v>
      </c>
      <c r="Z4464" s="14">
        <f t="shared" si="565"/>
        <v>279572.375</v>
      </c>
      <c r="AA4464" s="12">
        <f t="shared" si="564"/>
        <v>11182.895000000019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10">
        <v>0.04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317973.40384615387</v>
      </c>
      <c r="X4477" s="12"/>
      <c r="Y4477" s="13">
        <f t="shared" si="560"/>
        <v>0</v>
      </c>
      <c r="Z4477" s="14">
        <f t="shared" si="565"/>
        <v>317973.40384615387</v>
      </c>
      <c r="AA4477" s="12">
        <f t="shared" si="564"/>
        <v>12718.936153846153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3559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4506</v>
      </c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4506</v>
      </c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3442</v>
      </c>
      <c r="F4509" s="64" t="s">
        <v>3442</v>
      </c>
      <c r="G4509" s="64" t="s">
        <v>3442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3560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3637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3637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3322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4517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4518</v>
      </c>
      <c r="P4564" s="10">
        <v>0.08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451553.56481481477</v>
      </c>
      <c r="X4564" s="12"/>
      <c r="Y4564" s="13">
        <f t="shared" si="574"/>
        <v>0</v>
      </c>
      <c r="Z4564" s="14">
        <f t="shared" si="575"/>
        <v>451553.56481481477</v>
      </c>
      <c r="AA4564" s="12">
        <f t="shared" si="571"/>
        <v>36124.285185185203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0.08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103729.75</v>
      </c>
      <c r="X4592" s="12"/>
      <c r="Y4592" s="13">
        <f t="shared" si="574"/>
        <v>0</v>
      </c>
      <c r="Z4592" s="14">
        <f t="shared" si="575"/>
        <v>103729.75</v>
      </c>
      <c r="AA4592" s="12">
        <f t="shared" ref="AA4592:AA4655" si="580">U4592-W4592</f>
        <v>8298.3800000000047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3367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3561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3562</v>
      </c>
      <c r="F4645" s="64" t="s">
        <v>3562</v>
      </c>
      <c r="G4645" s="64" t="s">
        <v>3562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3562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3644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3405</v>
      </c>
      <c r="F4649" s="64" t="s">
        <v>3405</v>
      </c>
      <c r="G4649" s="64" t="s">
        <v>3405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3405</v>
      </c>
      <c r="M4649" s="64"/>
      <c r="N4649" s="64" t="s">
        <v>57</v>
      </c>
      <c r="O4649" s="64" t="s">
        <v>41</v>
      </c>
      <c r="P4649" s="9">
        <v>0.03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911.82524271844648</v>
      </c>
      <c r="X4649" s="12"/>
      <c r="Y4649" s="13">
        <f t="shared" si="582"/>
        <v>0</v>
      </c>
      <c r="Z4649" s="14">
        <f t="shared" si="584"/>
        <v>911.82524271844648</v>
      </c>
      <c r="AA4649" s="12">
        <f t="shared" si="580"/>
        <v>27.354757281553475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5" t="s">
        <v>41</v>
      </c>
      <c r="P4651" s="9">
        <v>0.03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79688.269454545458</v>
      </c>
      <c r="X4651" s="12"/>
      <c r="Y4651" s="13">
        <f t="shared" si="582"/>
        <v>0</v>
      </c>
      <c r="Z4651" s="14">
        <f t="shared" si="584"/>
        <v>79688.269454545458</v>
      </c>
      <c r="AA4651" s="12">
        <f t="shared" si="580"/>
        <v>2234.2505454545462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 t="s">
        <v>4381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4493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22" t="s">
        <v>41</v>
      </c>
      <c r="P4652" s="28">
        <v>5.5E-2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122080.01895734598</v>
      </c>
      <c r="X4652" s="12"/>
      <c r="Y4652" s="13">
        <f t="shared" si="582"/>
        <v>0</v>
      </c>
      <c r="Z4652" s="14">
        <f t="shared" si="584"/>
        <v>122080.01895734598</v>
      </c>
      <c r="AA4652" s="12">
        <f t="shared" si="580"/>
        <v>6714.401042654019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4493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22" t="s">
        <v>41</v>
      </c>
      <c r="P4653" s="28">
        <v>5.5E-2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1904510.3317535545</v>
      </c>
      <c r="X4653" s="12"/>
      <c r="Y4653" s="13">
        <f t="shared" si="582"/>
        <v>0</v>
      </c>
      <c r="Z4653" s="14">
        <f t="shared" si="584"/>
        <v>1904510.3317535545</v>
      </c>
      <c r="AA4653" s="12">
        <f t="shared" si="580"/>
        <v>104748.06824644539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4493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22" t="s">
        <v>41</v>
      </c>
      <c r="P4654" s="28">
        <v>5.5E-2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1063257.1184834123</v>
      </c>
      <c r="X4654" s="12"/>
      <c r="Y4654" s="13">
        <f t="shared" si="582"/>
        <v>0</v>
      </c>
      <c r="Z4654" s="14">
        <f t="shared" si="584"/>
        <v>1063257.1184834123</v>
      </c>
      <c r="AA4654" s="12">
        <f t="shared" si="580"/>
        <v>58479.141516587697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4377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22" t="s">
        <v>41</v>
      </c>
      <c r="P4655" s="28">
        <v>5.5E-2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5813339.8304680856</v>
      </c>
      <c r="X4655" s="12"/>
      <c r="Y4655" s="13">
        <f t="shared" si="582"/>
        <v>0</v>
      </c>
      <c r="Z4655" s="14">
        <f t="shared" si="584"/>
        <v>5813339.8304680856</v>
      </c>
      <c r="AA4655" s="12">
        <f t="shared" si="580"/>
        <v>285476.50953191426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4377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22" t="s">
        <v>41</v>
      </c>
      <c r="P4656" s="28">
        <v>5.5E-2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5689760.4411914889</v>
      </c>
      <c r="X4656" s="12"/>
      <c r="Y4656" s="13">
        <f t="shared" si="582"/>
        <v>0</v>
      </c>
      <c r="Z4656" s="14">
        <f t="shared" si="584"/>
        <v>5689760.4411914889</v>
      </c>
      <c r="AA4656" s="12">
        <f t="shared" ref="AA4656:AA4719" si="588">U4656-W4656</f>
        <v>279407.87880851049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2878</v>
      </c>
      <c r="F4665" s="64" t="s">
        <v>2878</v>
      </c>
      <c r="G4665" s="64" t="s">
        <v>2878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2879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29" t="s">
        <v>4513</v>
      </c>
      <c r="P4667" s="28">
        <v>0.03</v>
      </c>
      <c r="Q4667" s="161"/>
      <c r="R4667" s="64" t="s">
        <v>3563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2776376.3721774193</v>
      </c>
      <c r="X4667" s="12"/>
      <c r="Y4667" s="13">
        <f t="shared" si="582"/>
        <v>0</v>
      </c>
      <c r="Z4667" s="14">
        <f t="shared" si="584"/>
        <v>2776376.3721774193</v>
      </c>
      <c r="AA4667" s="12">
        <f t="shared" si="588"/>
        <v>68835.777822580654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32">
        <v>0.21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29" t="s">
        <v>4513</v>
      </c>
      <c r="P4668" s="28">
        <v>0.03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142849.41887096775</v>
      </c>
      <c r="X4668" s="12"/>
      <c r="Y4668" s="13">
        <f t="shared" si="582"/>
        <v>0</v>
      </c>
      <c r="Z4668" s="14">
        <f t="shared" si="584"/>
        <v>142849.41887096775</v>
      </c>
      <c r="AA4668" s="12">
        <f t="shared" si="588"/>
        <v>3541.7211290322593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32">
        <v>0.21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22" t="s">
        <v>149</v>
      </c>
      <c r="P4678" s="9">
        <v>5.5E-2</v>
      </c>
      <c r="Q4678" s="161"/>
      <c r="R4678" s="64" t="s">
        <v>3563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U4678+4601.44</f>
        <v>2726456.63</v>
      </c>
      <c r="X4678" s="12"/>
      <c r="Y4678" s="13">
        <f t="shared" si="589"/>
        <v>0</v>
      </c>
      <c r="Z4678" s="14">
        <f t="shared" si="584"/>
        <v>2726456.63</v>
      </c>
      <c r="AA4678" s="12">
        <f>U4678*P4678</f>
        <v>149702.03545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4388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2908</v>
      </c>
      <c r="F4679" s="64" t="s">
        <v>2908</v>
      </c>
      <c r="G4679" s="64" t="s">
        <v>2908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3564</v>
      </c>
      <c r="F4680" s="64" t="s">
        <v>3564</v>
      </c>
      <c r="G4680" s="64" t="s">
        <v>3564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2927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2909</v>
      </c>
      <c r="F4685" s="64" t="s">
        <v>2909</v>
      </c>
      <c r="G4685" s="64" t="s">
        <v>2909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3322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2884</v>
      </c>
      <c r="F4689" s="29" t="s">
        <v>2885</v>
      </c>
      <c r="G4689" s="64" t="s">
        <v>2884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2884</v>
      </c>
      <c r="F4690" s="29" t="s">
        <v>2885</v>
      </c>
      <c r="G4690" s="64" t="s">
        <v>2884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2884</v>
      </c>
      <c r="F4691" s="64" t="s">
        <v>2885</v>
      </c>
      <c r="G4691" s="64" t="s">
        <v>2884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3322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2912</v>
      </c>
      <c r="F4693" s="64" t="s">
        <v>2912</v>
      </c>
      <c r="G4693" s="64" t="s">
        <v>2912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3303</v>
      </c>
      <c r="F4698" s="64" t="s">
        <v>3303</v>
      </c>
      <c r="G4698" s="64" t="s">
        <v>3303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2914</v>
      </c>
      <c r="F4705" s="64" t="s">
        <v>2914</v>
      </c>
      <c r="G4705" s="64" t="s">
        <v>2914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22" t="s">
        <v>4513</v>
      </c>
      <c r="P4705" s="28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2914</v>
      </c>
      <c r="F4706" s="64" t="s">
        <v>2914</v>
      </c>
      <c r="G4706" s="64" t="s">
        <v>2914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2914</v>
      </c>
      <c r="F4707" s="64" t="s">
        <v>2914</v>
      </c>
      <c r="G4707" s="64" t="s">
        <v>2914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2948</v>
      </c>
      <c r="F4708" s="64" t="s">
        <v>2948</v>
      </c>
      <c r="G4708" s="64" t="s">
        <v>2948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2882</v>
      </c>
      <c r="F4711" s="64" t="s">
        <v>2882</v>
      </c>
      <c r="G4711" s="64" t="s">
        <v>2882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2882</v>
      </c>
      <c r="F4712" s="64" t="s">
        <v>2882</v>
      </c>
      <c r="G4712" s="64" t="s">
        <v>2882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2882</v>
      </c>
      <c r="F4713" s="64" t="s">
        <v>2882</v>
      </c>
      <c r="G4713" s="64" t="s">
        <v>2882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2916</v>
      </c>
      <c r="F4714" s="64" t="s">
        <v>2916</v>
      </c>
      <c r="G4714" s="64" t="s">
        <v>2916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2916</v>
      </c>
      <c r="F4715" s="64" t="s">
        <v>2916</v>
      </c>
      <c r="G4715" s="64" t="s">
        <v>2916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2916</v>
      </c>
      <c r="F4716" s="64" t="s">
        <v>2916</v>
      </c>
      <c r="G4716" s="64" t="s">
        <v>2916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3565</v>
      </c>
      <c r="F4717" s="65" t="s">
        <v>4504</v>
      </c>
      <c r="G4717" s="64" t="s">
        <v>3565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3638</v>
      </c>
      <c r="F4718" s="65" t="s">
        <v>4504</v>
      </c>
      <c r="G4718" s="64" t="s">
        <v>3565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2917</v>
      </c>
      <c r="F4719" s="64" t="s">
        <v>2917</v>
      </c>
      <c r="G4719" s="64" t="s">
        <v>2917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2932</v>
      </c>
      <c r="F4722" s="64" t="s">
        <v>2932</v>
      </c>
      <c r="G4722" s="64" t="s">
        <v>2932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2921</v>
      </c>
      <c r="F4725" s="64" t="s">
        <v>2921</v>
      </c>
      <c r="G4725" s="64" t="s">
        <v>2921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2922</v>
      </c>
      <c r="F4726" s="64" t="s">
        <v>2922</v>
      </c>
      <c r="G4726" s="64" t="s">
        <v>2922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2923</v>
      </c>
      <c r="F4733" s="64" t="s">
        <v>2923</v>
      </c>
      <c r="G4733" s="64" t="s">
        <v>2923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2922</v>
      </c>
      <c r="F4734" s="64" t="s">
        <v>2922</v>
      </c>
      <c r="G4734" s="64" t="s">
        <v>2922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4496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4372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29" t="s">
        <v>4513</v>
      </c>
      <c r="P4741" s="28">
        <v>5.5E-2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65" t="s">
        <v>4493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22" t="s">
        <v>41</v>
      </c>
      <c r="P4754" s="28">
        <v>5.5E-2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4377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28">
        <v>5.5E-2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3324195.3538723402</v>
      </c>
      <c r="X4755" s="12"/>
      <c r="Y4755" s="13">
        <f t="shared" si="596"/>
        <v>0</v>
      </c>
      <c r="Z4755" s="14">
        <f t="shared" si="591"/>
        <v>3324195.3538723402</v>
      </c>
      <c r="AA4755" s="12">
        <f t="shared" si="594"/>
        <v>163241.73612765968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4377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28">
        <v>5.5E-2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2284780.2689361703</v>
      </c>
      <c r="X4756" s="12"/>
      <c r="Y4756" s="13">
        <f t="shared" si="596"/>
        <v>0</v>
      </c>
      <c r="Z4756" s="14">
        <f t="shared" si="591"/>
        <v>2284780.2689361703</v>
      </c>
      <c r="AA4756" s="12">
        <f t="shared" si="594"/>
        <v>112199.03106382955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2880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2881</v>
      </c>
      <c r="F4761" s="8" t="s">
        <v>2881</v>
      </c>
      <c r="G4761" s="8" t="s">
        <v>2881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2882</v>
      </c>
      <c r="F4762" s="8" t="s">
        <v>2882</v>
      </c>
      <c r="G4762" s="8" t="s">
        <v>2882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2883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2883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2886</v>
      </c>
      <c r="F4767" s="8" t="s">
        <v>2886</v>
      </c>
      <c r="G4767" s="8" t="s">
        <v>2886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2887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2888</v>
      </c>
      <c r="F4768" s="8" t="s">
        <v>2888</v>
      </c>
      <c r="G4768" s="8" t="s">
        <v>2888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2888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2889</v>
      </c>
      <c r="F4770" s="8" t="s">
        <v>2890</v>
      </c>
      <c r="G4770" s="8" t="s">
        <v>2889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2891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2894</v>
      </c>
      <c r="F4771" s="8" t="s">
        <v>2895</v>
      </c>
      <c r="G4771" s="8" t="s">
        <v>2894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2894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2896</v>
      </c>
      <c r="F4772" s="8" t="s">
        <v>2896</v>
      </c>
      <c r="G4772" s="8" t="s">
        <v>2896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2896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2897</v>
      </c>
      <c r="F4777" s="8" t="s">
        <v>2897</v>
      </c>
      <c r="G4777" s="8" t="s">
        <v>2897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2898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2898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2889</v>
      </c>
      <c r="F4781" s="8" t="s">
        <v>2890</v>
      </c>
      <c r="G4781" s="8" t="s">
        <v>2889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2899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2900</v>
      </c>
      <c r="F4782" s="8" t="s">
        <v>2900</v>
      </c>
      <c r="G4782" s="8" t="s">
        <v>2900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2900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2901</v>
      </c>
      <c r="F4784" s="8" t="s">
        <v>2901</v>
      </c>
      <c r="G4784" s="8" t="s">
        <v>2901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2901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2902</v>
      </c>
      <c r="F4786" s="8" t="s">
        <v>2902</v>
      </c>
      <c r="G4786" s="8" t="s">
        <v>2902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2902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2903</v>
      </c>
      <c r="F4787" s="8" t="s">
        <v>2904</v>
      </c>
      <c r="G4787" s="8" t="s">
        <v>2903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2903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2905</v>
      </c>
      <c r="F4791" s="8" t="s">
        <v>2906</v>
      </c>
      <c r="G4791" s="8" t="s">
        <v>2905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2905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2880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2907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2897</v>
      </c>
      <c r="F4794" s="8" t="s">
        <v>2897</v>
      </c>
      <c r="G4794" s="8" t="s">
        <v>2897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2910</v>
      </c>
      <c r="F4795" s="8" t="s">
        <v>2911</v>
      </c>
      <c r="G4795" s="8" t="s">
        <v>2910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2913</v>
      </c>
      <c r="F4800" s="8" t="s">
        <v>2913</v>
      </c>
      <c r="G4800" s="8" t="s">
        <v>2913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2882</v>
      </c>
      <c r="F4801" s="8" t="s">
        <v>2882</v>
      </c>
      <c r="G4801" s="8" t="s">
        <v>2882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2919</v>
      </c>
      <c r="F4805" s="8" t="s">
        <v>2919</v>
      </c>
      <c r="G4805" s="8" t="s">
        <v>2919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2920</v>
      </c>
      <c r="F4806" s="8" t="s">
        <v>2920</v>
      </c>
      <c r="G4806" s="8" t="s">
        <v>2920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2921</v>
      </c>
      <c r="F4807" s="8" t="s">
        <v>2921</v>
      </c>
      <c r="G4807" s="8" t="s">
        <v>2921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2928</v>
      </c>
      <c r="F4809" s="8" t="s">
        <v>2928</v>
      </c>
      <c r="G4809" s="8" t="s">
        <v>2928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2929</v>
      </c>
      <c r="F4810" s="8" t="s">
        <v>2929</v>
      </c>
      <c r="G4810" s="8" t="s">
        <v>2929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2930</v>
      </c>
      <c r="F4812" s="8" t="s">
        <v>2930</v>
      </c>
      <c r="G4812" s="8" t="s">
        <v>2930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2927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2936</v>
      </c>
      <c r="F4817" s="8" t="s">
        <v>2936</v>
      </c>
      <c r="G4817" s="8" t="s">
        <v>2936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2939</v>
      </c>
      <c r="F4818" s="8" t="s">
        <v>2939</v>
      </c>
      <c r="G4818" s="8" t="s">
        <v>2939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4503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2945</v>
      </c>
      <c r="F4823" s="8" t="s">
        <v>3621</v>
      </c>
      <c r="G4823" s="8" t="s">
        <v>3621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2946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2947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2884</v>
      </c>
      <c r="F4826" s="29" t="s">
        <v>2885</v>
      </c>
      <c r="G4826" s="8" t="s">
        <v>2884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2949</v>
      </c>
      <c r="F4827" s="8" t="s">
        <v>2949</v>
      </c>
      <c r="G4827" s="8" t="s">
        <v>2949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3087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3087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3087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3087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3140</v>
      </c>
      <c r="G4835" s="65" t="s">
        <v>1053</v>
      </c>
      <c r="H4835" s="106" t="s">
        <v>3141</v>
      </c>
      <c r="I4835" s="64" t="s">
        <v>1996</v>
      </c>
      <c r="J4835" s="64" t="s">
        <v>3339</v>
      </c>
      <c r="K4835" s="64" t="s">
        <v>32</v>
      </c>
      <c r="L4835" s="65" t="s">
        <v>1053</v>
      </c>
      <c r="M4835" s="64"/>
      <c r="N4835" s="65" t="s">
        <v>3087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3087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3140</v>
      </c>
      <c r="G4837" s="8" t="s">
        <v>1053</v>
      </c>
      <c r="H4837" s="101" t="s">
        <v>3141</v>
      </c>
      <c r="I4837" s="64" t="s">
        <v>1996</v>
      </c>
      <c r="J4837" s="64" t="s">
        <v>3339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3143</v>
      </c>
      <c r="F4838" s="8" t="s">
        <v>3143</v>
      </c>
      <c r="G4838" s="8" t="s">
        <v>3143</v>
      </c>
      <c r="H4838" s="101" t="s">
        <v>3144</v>
      </c>
      <c r="I4838" s="64" t="s">
        <v>3614</v>
      </c>
      <c r="J4838" s="64"/>
      <c r="K4838" s="64" t="s">
        <v>32</v>
      </c>
      <c r="L4838" s="10" t="s">
        <v>3146</v>
      </c>
      <c r="M4838" s="64"/>
      <c r="N4838" s="8" t="s">
        <v>40</v>
      </c>
      <c r="O4838" s="14" t="s">
        <v>80</v>
      </c>
      <c r="P4838" s="10">
        <v>0</v>
      </c>
      <c r="Q4838" s="174" t="s">
        <v>3147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3148</v>
      </c>
      <c r="F4839" s="8" t="s">
        <v>3148</v>
      </c>
      <c r="G4839" s="8" t="s">
        <v>3148</v>
      </c>
      <c r="H4839" s="101" t="s">
        <v>3144</v>
      </c>
      <c r="I4839" s="64" t="s">
        <v>3614</v>
      </c>
      <c r="J4839" s="64"/>
      <c r="K4839" s="64" t="s">
        <v>32</v>
      </c>
      <c r="L4839" s="10" t="s">
        <v>3149</v>
      </c>
      <c r="M4839" s="64"/>
      <c r="N4839" s="8" t="s">
        <v>40</v>
      </c>
      <c r="O4839" s="14" t="s">
        <v>80</v>
      </c>
      <c r="P4839" s="10">
        <v>0</v>
      </c>
      <c r="Q4839" s="174" t="s">
        <v>3150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3151</v>
      </c>
      <c r="F4840" s="8" t="s">
        <v>3151</v>
      </c>
      <c r="G4840" s="8" t="s">
        <v>3151</v>
      </c>
      <c r="H4840" s="101" t="s">
        <v>3144</v>
      </c>
      <c r="I4840" s="64" t="s">
        <v>3614</v>
      </c>
      <c r="J4840" s="64"/>
      <c r="K4840" s="64" t="s">
        <v>32</v>
      </c>
      <c r="L4840" s="10" t="s">
        <v>3151</v>
      </c>
      <c r="M4840" s="64"/>
      <c r="N4840" s="8" t="s">
        <v>40</v>
      </c>
      <c r="O4840" s="14" t="s">
        <v>41</v>
      </c>
      <c r="P4840" s="10">
        <v>0.03</v>
      </c>
      <c r="Q4840" s="174" t="s">
        <v>3152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3146</v>
      </c>
      <c r="F4841" s="8" t="s">
        <v>3146</v>
      </c>
      <c r="G4841" s="8" t="s">
        <v>3146</v>
      </c>
      <c r="H4841" s="101" t="s">
        <v>3144</v>
      </c>
      <c r="I4841" s="64" t="s">
        <v>3614</v>
      </c>
      <c r="J4841" s="64"/>
      <c r="K4841" s="64" t="s">
        <v>32</v>
      </c>
      <c r="L4841" s="10" t="s">
        <v>3146</v>
      </c>
      <c r="M4841" s="64"/>
      <c r="N4841" s="8" t="s">
        <v>40</v>
      </c>
      <c r="O4841" s="14" t="s">
        <v>41</v>
      </c>
      <c r="P4841" s="10">
        <v>0.02</v>
      </c>
      <c r="Q4841" s="174" t="s">
        <v>3147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3153</v>
      </c>
      <c r="F4842" s="8" t="s">
        <v>3153</v>
      </c>
      <c r="G4842" s="8" t="s">
        <v>3153</v>
      </c>
      <c r="H4842" s="101" t="s">
        <v>3144</v>
      </c>
      <c r="I4842" s="64" t="s">
        <v>3614</v>
      </c>
      <c r="J4842" s="64"/>
      <c r="K4842" s="64" t="s">
        <v>32</v>
      </c>
      <c r="L4842" s="10" t="s">
        <v>3153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3154</v>
      </c>
      <c r="F4843" s="8" t="s">
        <v>3154</v>
      </c>
      <c r="G4843" s="8" t="s">
        <v>3154</v>
      </c>
      <c r="H4843" s="101" t="s">
        <v>3144</v>
      </c>
      <c r="I4843" s="64" t="s">
        <v>3614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3155</v>
      </c>
      <c r="F4844" s="8" t="s">
        <v>3155</v>
      </c>
      <c r="G4844" s="8" t="s">
        <v>3155</v>
      </c>
      <c r="H4844" s="101" t="s">
        <v>3144</v>
      </c>
      <c r="I4844" s="64" t="s">
        <v>3614</v>
      </c>
      <c r="J4844" s="64"/>
      <c r="K4844" s="64" t="s">
        <v>32</v>
      </c>
      <c r="L4844" s="10" t="s">
        <v>3155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3155</v>
      </c>
      <c r="F4845" s="8" t="s">
        <v>3155</v>
      </c>
      <c r="G4845" s="8" t="s">
        <v>3155</v>
      </c>
      <c r="H4845" s="101" t="s">
        <v>3144</v>
      </c>
      <c r="I4845" s="64" t="s">
        <v>3614</v>
      </c>
      <c r="J4845" s="64"/>
      <c r="K4845" s="64" t="s">
        <v>32</v>
      </c>
      <c r="L4845" s="10" t="s">
        <v>3155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3151</v>
      </c>
      <c r="F4846" s="8" t="s">
        <v>3151</v>
      </c>
      <c r="G4846" s="8" t="s">
        <v>3151</v>
      </c>
      <c r="H4846" s="101" t="s">
        <v>3144</v>
      </c>
      <c r="I4846" s="64" t="s">
        <v>3614</v>
      </c>
      <c r="J4846" s="64"/>
      <c r="K4846" s="64" t="s">
        <v>32</v>
      </c>
      <c r="L4846" s="10" t="s">
        <v>3156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3144</v>
      </c>
      <c r="I4847" s="64" t="s">
        <v>3614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3157</v>
      </c>
      <c r="F4848" s="8" t="s">
        <v>3157</v>
      </c>
      <c r="G4848" s="8" t="s">
        <v>3157</v>
      </c>
      <c r="H4848" s="101" t="s">
        <v>3144</v>
      </c>
      <c r="I4848" s="64" t="s">
        <v>3614</v>
      </c>
      <c r="J4848" s="64"/>
      <c r="K4848" s="64" t="s">
        <v>32</v>
      </c>
      <c r="L4848" s="10" t="s">
        <v>3157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3144</v>
      </c>
      <c r="I4849" s="64" t="s">
        <v>3614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3144</v>
      </c>
      <c r="I4850" s="64" t="s">
        <v>3614</v>
      </c>
      <c r="J4850" s="64"/>
      <c r="K4850" s="64" t="s">
        <v>32</v>
      </c>
      <c r="L4850" s="10" t="s">
        <v>3158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3063</v>
      </c>
      <c r="F4851" s="8" t="s">
        <v>3063</v>
      </c>
      <c r="G4851" s="8" t="s">
        <v>3063</v>
      </c>
      <c r="H4851" s="101" t="s">
        <v>3144</v>
      </c>
      <c r="I4851" s="64" t="s">
        <v>3614</v>
      </c>
      <c r="J4851" s="64"/>
      <c r="K4851" s="64" t="s">
        <v>32</v>
      </c>
      <c r="L4851" s="10" t="s">
        <v>3063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3159</v>
      </c>
      <c r="F4852" s="8" t="s">
        <v>3159</v>
      </c>
      <c r="G4852" s="8" t="s">
        <v>3159</v>
      </c>
      <c r="H4852" s="101" t="s">
        <v>3144</v>
      </c>
      <c r="I4852" s="64" t="s">
        <v>3614</v>
      </c>
      <c r="J4852" s="64"/>
      <c r="K4852" s="64" t="s">
        <v>32</v>
      </c>
      <c r="L4852" s="10" t="s">
        <v>3160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3161</v>
      </c>
      <c r="F4853" s="8" t="s">
        <v>3161</v>
      </c>
      <c r="G4853" s="8" t="s">
        <v>3161</v>
      </c>
      <c r="H4853" s="101" t="s">
        <v>3144</v>
      </c>
      <c r="I4853" s="64" t="s">
        <v>3614</v>
      </c>
      <c r="J4853" s="64"/>
      <c r="K4853" s="64" t="s">
        <v>32</v>
      </c>
      <c r="L4853" s="10" t="s">
        <v>3162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3163</v>
      </c>
      <c r="F4854" s="8" t="s">
        <v>3163</v>
      </c>
      <c r="G4854" s="8" t="s">
        <v>3163</v>
      </c>
      <c r="H4854" s="101" t="s">
        <v>3144</v>
      </c>
      <c r="I4854" s="64" t="s">
        <v>3614</v>
      </c>
      <c r="J4854" s="64"/>
      <c r="K4854" s="64" t="s">
        <v>32</v>
      </c>
      <c r="L4854" s="10" t="s">
        <v>3163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3140</v>
      </c>
      <c r="G4855" s="8" t="s">
        <v>1053</v>
      </c>
      <c r="H4855" s="101" t="s">
        <v>3141</v>
      </c>
      <c r="I4855" s="64" t="s">
        <v>1996</v>
      </c>
      <c r="J4855" s="64" t="s">
        <v>3339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3144</v>
      </c>
      <c r="I4856" s="64" t="s">
        <v>3614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3144</v>
      </c>
      <c r="I4857" s="64" t="s">
        <v>3614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3144</v>
      </c>
      <c r="I4858" s="64" t="s">
        <v>3614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3144</v>
      </c>
      <c r="I4859" s="64" t="s">
        <v>3614</v>
      </c>
      <c r="J4859" s="64"/>
      <c r="K4859" s="64" t="s">
        <v>32</v>
      </c>
      <c r="L4859" s="10" t="s">
        <v>3164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3165</v>
      </c>
      <c r="F4860" s="8" t="s">
        <v>3166</v>
      </c>
      <c r="G4860" s="8" t="s">
        <v>3165</v>
      </c>
      <c r="H4860" s="101" t="s">
        <v>3144</v>
      </c>
      <c r="I4860" s="64" t="s">
        <v>3614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3144</v>
      </c>
      <c r="I4861" s="64" t="s">
        <v>3614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3144</v>
      </c>
      <c r="I4862" s="64" t="s">
        <v>3614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3167</v>
      </c>
      <c r="F4863" s="8" t="s">
        <v>3167</v>
      </c>
      <c r="G4863" s="8" t="s">
        <v>3167</v>
      </c>
      <c r="H4863" s="101" t="s">
        <v>3144</v>
      </c>
      <c r="I4863" s="64" t="s">
        <v>3614</v>
      </c>
      <c r="J4863" s="64"/>
      <c r="K4863" s="64" t="s">
        <v>32</v>
      </c>
      <c r="L4863" s="10" t="s">
        <v>3168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3144</v>
      </c>
      <c r="I4864" s="64" t="s">
        <v>3614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3144</v>
      </c>
      <c r="I4865" s="64" t="s">
        <v>3614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3144</v>
      </c>
      <c r="I4866" s="64" t="s">
        <v>3614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3169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2968</v>
      </c>
      <c r="G4867" s="8" t="s">
        <v>231</v>
      </c>
      <c r="H4867" s="101" t="s">
        <v>3144</v>
      </c>
      <c r="I4867" s="64" t="s">
        <v>3614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3144</v>
      </c>
      <c r="I4868" s="64" t="s">
        <v>3614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3170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3143</v>
      </c>
      <c r="F4869" s="8" t="s">
        <v>3143</v>
      </c>
      <c r="G4869" s="8" t="s">
        <v>3143</v>
      </c>
      <c r="H4869" s="101" t="s">
        <v>3171</v>
      </c>
      <c r="I4869" s="64" t="s">
        <v>106</v>
      </c>
      <c r="J4869" s="64" t="s">
        <v>3172</v>
      </c>
      <c r="K4869" s="64" t="s">
        <v>32</v>
      </c>
      <c r="L4869" s="10" t="s">
        <v>3146</v>
      </c>
      <c r="M4869" s="64"/>
      <c r="N4869" s="8" t="s">
        <v>40</v>
      </c>
      <c r="O4869" s="14" t="s">
        <v>80</v>
      </c>
      <c r="P4869" s="10">
        <v>0</v>
      </c>
      <c r="Q4869" s="174" t="s">
        <v>3147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3154</v>
      </c>
      <c r="F4870" s="8" t="s">
        <v>3154</v>
      </c>
      <c r="G4870" s="8" t="s">
        <v>3154</v>
      </c>
      <c r="H4870" s="101" t="s">
        <v>3171</v>
      </c>
      <c r="I4870" s="64" t="s">
        <v>106</v>
      </c>
      <c r="J4870" s="64" t="s">
        <v>3172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3171</v>
      </c>
      <c r="I4871" s="64" t="s">
        <v>106</v>
      </c>
      <c r="J4871" s="64" t="s">
        <v>3172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3173</v>
      </c>
      <c r="I4872" s="64" t="s">
        <v>106</v>
      </c>
      <c r="J4872" s="64" t="s">
        <v>3174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3175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3173</v>
      </c>
      <c r="I4873" s="64" t="s">
        <v>106</v>
      </c>
      <c r="J4873" s="64" t="s">
        <v>3174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3176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3171</v>
      </c>
      <c r="I4874" s="64" t="s">
        <v>106</v>
      </c>
      <c r="J4874" s="64" t="s">
        <v>3172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3171</v>
      </c>
      <c r="I4875" s="64" t="s">
        <v>106</v>
      </c>
      <c r="J4875" s="64" t="s">
        <v>3172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3325</v>
      </c>
      <c r="K4876" s="64" t="s">
        <v>32</v>
      </c>
      <c r="L4876" s="65" t="s">
        <v>347</v>
      </c>
      <c r="M4876" s="64"/>
      <c r="N4876" s="65" t="s">
        <v>3087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3566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3567</v>
      </c>
      <c r="F4877" s="65" t="s">
        <v>3567</v>
      </c>
      <c r="G4877" s="65" t="s">
        <v>3567</v>
      </c>
      <c r="H4877" s="106" t="s">
        <v>36</v>
      </c>
      <c r="I4877" s="64" t="s">
        <v>37</v>
      </c>
      <c r="J4877" s="65" t="s">
        <v>3325</v>
      </c>
      <c r="K4877" s="64" t="s">
        <v>32</v>
      </c>
      <c r="L4877" s="65" t="s">
        <v>3567</v>
      </c>
      <c r="M4877" s="64"/>
      <c r="N4877" s="65" t="s">
        <v>3087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3568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3177</v>
      </c>
      <c r="I4878" s="64" t="s">
        <v>106</v>
      </c>
      <c r="J4878" s="64" t="s">
        <v>3178</v>
      </c>
      <c r="K4878" s="64" t="s">
        <v>32</v>
      </c>
      <c r="L4878" s="65" t="s">
        <v>3191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3193</v>
      </c>
      <c r="F4879" s="65" t="s">
        <v>3193</v>
      </c>
      <c r="G4879" s="65" t="s">
        <v>3193</v>
      </c>
      <c r="H4879" s="106" t="s">
        <v>3177</v>
      </c>
      <c r="I4879" s="64" t="s">
        <v>106</v>
      </c>
      <c r="J4879" s="64" t="s">
        <v>3178</v>
      </c>
      <c r="K4879" s="64" t="s">
        <v>32</v>
      </c>
      <c r="L4879" s="65" t="s">
        <v>3194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3143</v>
      </c>
      <c r="F4880" s="65" t="s">
        <v>3143</v>
      </c>
      <c r="G4880" s="65" t="s">
        <v>3143</v>
      </c>
      <c r="H4880" s="106" t="s">
        <v>3177</v>
      </c>
      <c r="I4880" s="64" t="s">
        <v>106</v>
      </c>
      <c r="J4880" s="64" t="s">
        <v>3178</v>
      </c>
      <c r="K4880" s="64" t="s">
        <v>32</v>
      </c>
      <c r="L4880" s="65" t="s">
        <v>3195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3569</v>
      </c>
      <c r="F4881" s="65" t="s">
        <v>3569</v>
      </c>
      <c r="G4881" s="65" t="s">
        <v>3569</v>
      </c>
      <c r="H4881" s="106" t="s">
        <v>3177</v>
      </c>
      <c r="I4881" s="64" t="s">
        <v>106</v>
      </c>
      <c r="J4881" s="64" t="s">
        <v>3178</v>
      </c>
      <c r="K4881" s="64" t="s">
        <v>32</v>
      </c>
      <c r="L4881" s="65" t="s">
        <v>3570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3177</v>
      </c>
      <c r="I4882" s="64" t="s">
        <v>106</v>
      </c>
      <c r="J4882" s="64" t="s">
        <v>3178</v>
      </c>
      <c r="K4882" s="64" t="s">
        <v>32</v>
      </c>
      <c r="L4882" s="8" t="s">
        <v>3179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3180</v>
      </c>
      <c r="I4883" s="64" t="s">
        <v>3614</v>
      </c>
      <c r="J4883" s="64"/>
      <c r="K4883" s="64" t="s">
        <v>32</v>
      </c>
      <c r="L4883" s="8" t="s">
        <v>3182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3177</v>
      </c>
      <c r="I4884" s="64" t="s">
        <v>106</v>
      </c>
      <c r="J4884" s="64" t="s">
        <v>3178</v>
      </c>
      <c r="K4884" s="64" t="s">
        <v>32</v>
      </c>
      <c r="L4884" s="8" t="s">
        <v>3186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3177</v>
      </c>
      <c r="I4885" s="64" t="s">
        <v>106</v>
      </c>
      <c r="J4885" s="64" t="s">
        <v>3178</v>
      </c>
      <c r="K4885" s="64" t="s">
        <v>32</v>
      </c>
      <c r="L4885" s="8" t="s">
        <v>3188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3189</v>
      </c>
      <c r="G4886" s="8" t="s">
        <v>654</v>
      </c>
      <c r="H4886" s="101" t="s">
        <v>3177</v>
      </c>
      <c r="I4886" s="64" t="s">
        <v>106</v>
      </c>
      <c r="J4886" s="64" t="s">
        <v>3178</v>
      </c>
      <c r="K4886" s="64" t="s">
        <v>32</v>
      </c>
      <c r="L4886" s="8" t="s">
        <v>3190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3177</v>
      </c>
      <c r="I4887" s="64" t="s">
        <v>106</v>
      </c>
      <c r="J4887" s="64" t="s">
        <v>3178</v>
      </c>
      <c r="K4887" s="64" t="s">
        <v>32</v>
      </c>
      <c r="L4887" s="8" t="s">
        <v>3192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3177</v>
      </c>
      <c r="I4888" s="64" t="s">
        <v>106</v>
      </c>
      <c r="J4888" s="64" t="s">
        <v>3178</v>
      </c>
      <c r="K4888" s="64" t="s">
        <v>32</v>
      </c>
      <c r="L4888" s="87" t="s">
        <v>3198</v>
      </c>
      <c r="M4888" s="64"/>
      <c r="N4888" s="8" t="s">
        <v>40</v>
      </c>
      <c r="O4888" s="88" t="s">
        <v>41</v>
      </c>
      <c r="P4888" s="87">
        <v>0.02</v>
      </c>
      <c r="Q4888" s="178" t="s">
        <v>3199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3177</v>
      </c>
      <c r="I4889" s="64" t="s">
        <v>106</v>
      </c>
      <c r="J4889" s="64" t="s">
        <v>3178</v>
      </c>
      <c r="K4889" s="64" t="s">
        <v>32</v>
      </c>
      <c r="L4889" s="87" t="s">
        <v>3200</v>
      </c>
      <c r="M4889" s="64"/>
      <c r="N4889" s="8" t="s">
        <v>40</v>
      </c>
      <c r="O4889" s="88" t="s">
        <v>80</v>
      </c>
      <c r="P4889" s="87">
        <v>0</v>
      </c>
      <c r="Q4889" s="178" t="s">
        <v>3201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3177</v>
      </c>
      <c r="I4890" s="64" t="s">
        <v>106</v>
      </c>
      <c r="J4890" s="64" t="s">
        <v>3178</v>
      </c>
      <c r="K4890" s="64" t="s">
        <v>32</v>
      </c>
      <c r="L4890" s="87" t="s">
        <v>3188</v>
      </c>
      <c r="M4890" s="64"/>
      <c r="N4890" s="8" t="s">
        <v>40</v>
      </c>
      <c r="O4890" s="88" t="s">
        <v>80</v>
      </c>
      <c r="P4890" s="87">
        <v>0</v>
      </c>
      <c r="Q4890" s="178" t="s">
        <v>3202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3180</v>
      </c>
      <c r="I4891" s="64" t="s">
        <v>3614</v>
      </c>
      <c r="J4891" s="64"/>
      <c r="K4891" s="64" t="s">
        <v>32</v>
      </c>
      <c r="L4891" s="87" t="s">
        <v>3183</v>
      </c>
      <c r="M4891" s="64"/>
      <c r="N4891" s="8" t="s">
        <v>57</v>
      </c>
      <c r="O4891" s="88" t="s">
        <v>41</v>
      </c>
      <c r="P4891" s="87">
        <v>0.04</v>
      </c>
      <c r="Q4891" s="178" t="s">
        <v>3203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3180</v>
      </c>
      <c r="I4892" s="64" t="s">
        <v>3614</v>
      </c>
      <c r="J4892" s="64"/>
      <c r="K4892" s="64" t="s">
        <v>32</v>
      </c>
      <c r="L4892" s="87" t="s">
        <v>3183</v>
      </c>
      <c r="M4892" s="64"/>
      <c r="N4892" s="8" t="s">
        <v>40</v>
      </c>
      <c r="O4892" s="8" t="s">
        <v>80</v>
      </c>
      <c r="P4892" s="87">
        <v>0</v>
      </c>
      <c r="Q4892" s="178" t="s">
        <v>3203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3180</v>
      </c>
      <c r="I4893" s="64" t="s">
        <v>3614</v>
      </c>
      <c r="J4893" s="64"/>
      <c r="K4893" s="64" t="s">
        <v>32</v>
      </c>
      <c r="L4893" s="87" t="s">
        <v>3183</v>
      </c>
      <c r="M4893" s="64"/>
      <c r="N4893" s="8" t="s">
        <v>331</v>
      </c>
      <c r="O4893" s="88" t="s">
        <v>41</v>
      </c>
      <c r="P4893" s="87">
        <v>0.02</v>
      </c>
      <c r="Q4893" s="178" t="s">
        <v>3203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3204</v>
      </c>
      <c r="I4894" s="64" t="s">
        <v>3614</v>
      </c>
      <c r="J4894" s="64"/>
      <c r="K4894" s="64"/>
      <c r="L4894" s="87" t="s">
        <v>3205</v>
      </c>
      <c r="M4894" s="64"/>
      <c r="N4894" s="8" t="s">
        <v>40</v>
      </c>
      <c r="O4894" s="88" t="s">
        <v>80</v>
      </c>
      <c r="P4894" s="87">
        <v>0</v>
      </c>
      <c r="Q4894" s="178" t="s">
        <v>3206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3177</v>
      </c>
      <c r="I4895" s="64" t="s">
        <v>106</v>
      </c>
      <c r="J4895" s="64" t="s">
        <v>3178</v>
      </c>
      <c r="K4895" s="64" t="s">
        <v>32</v>
      </c>
      <c r="L4895" s="87" t="s">
        <v>3207</v>
      </c>
      <c r="M4895" s="64"/>
      <c r="N4895" s="8" t="s">
        <v>40</v>
      </c>
      <c r="O4895" s="88" t="s">
        <v>41</v>
      </c>
      <c r="P4895" s="87">
        <v>0.02</v>
      </c>
      <c r="Q4895" s="178" t="s">
        <v>3208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3180</v>
      </c>
      <c r="I4896" s="64" t="s">
        <v>3614</v>
      </c>
      <c r="J4896" s="64"/>
      <c r="K4896" s="64" t="s">
        <v>32</v>
      </c>
      <c r="L4896" s="87" t="s">
        <v>3182</v>
      </c>
      <c r="M4896" s="64"/>
      <c r="N4896" s="8" t="s">
        <v>57</v>
      </c>
      <c r="O4896" s="88" t="s">
        <v>80</v>
      </c>
      <c r="P4896" s="87">
        <v>0</v>
      </c>
      <c r="Q4896" s="178" t="s">
        <v>3209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3177</v>
      </c>
      <c r="I4897" s="64" t="s">
        <v>106</v>
      </c>
      <c r="J4897" s="64" t="s">
        <v>3178</v>
      </c>
      <c r="K4897" s="64" t="s">
        <v>32</v>
      </c>
      <c r="L4897" s="87" t="s">
        <v>3200</v>
      </c>
      <c r="M4897" s="64"/>
      <c r="N4897" s="8" t="s">
        <v>40</v>
      </c>
      <c r="O4897" s="88" t="s">
        <v>80</v>
      </c>
      <c r="P4897" s="87">
        <v>0</v>
      </c>
      <c r="Q4897" s="178" t="s">
        <v>3201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3211</v>
      </c>
      <c r="I4898" s="64" t="s">
        <v>3614</v>
      </c>
      <c r="J4898" s="64"/>
      <c r="K4898" s="64"/>
      <c r="L4898" s="87" t="s">
        <v>3212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3211</v>
      </c>
      <c r="I4899" s="64" t="s">
        <v>3614</v>
      </c>
      <c r="J4899" s="64"/>
      <c r="K4899" s="64"/>
      <c r="L4899" s="87" t="s">
        <v>3212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3211</v>
      </c>
      <c r="I4900" s="64" t="s">
        <v>3614</v>
      </c>
      <c r="J4900" s="64"/>
      <c r="K4900" s="64"/>
      <c r="L4900" s="87" t="s">
        <v>3213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3211</v>
      </c>
      <c r="I4901" s="64" t="s">
        <v>3614</v>
      </c>
      <c r="J4901" s="64"/>
      <c r="K4901" s="64"/>
      <c r="L4901" s="87" t="s">
        <v>3214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3211</v>
      </c>
      <c r="I4902" s="64" t="s">
        <v>3614</v>
      </c>
      <c r="J4902" s="64"/>
      <c r="K4902" s="64"/>
      <c r="L4902" s="87" t="s">
        <v>3215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3211</v>
      </c>
      <c r="I4903" s="64" t="s">
        <v>3614</v>
      </c>
      <c r="J4903" s="64"/>
      <c r="K4903" s="64"/>
      <c r="L4903" s="87" t="s">
        <v>3216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3177</v>
      </c>
      <c r="I4904" s="64" t="s">
        <v>106</v>
      </c>
      <c r="J4904" s="64" t="s">
        <v>3178</v>
      </c>
      <c r="K4904" s="64" t="s">
        <v>32</v>
      </c>
      <c r="L4904" s="87" t="s">
        <v>3200</v>
      </c>
      <c r="M4904" s="64"/>
      <c r="N4904" s="8" t="s">
        <v>40</v>
      </c>
      <c r="O4904" s="88" t="s">
        <v>80</v>
      </c>
      <c r="P4904" s="87">
        <v>0</v>
      </c>
      <c r="Q4904" s="178" t="s">
        <v>3201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3063</v>
      </c>
      <c r="F4905" s="8" t="s">
        <v>3063</v>
      </c>
      <c r="G4905" s="8" t="s">
        <v>3063</v>
      </c>
      <c r="H4905" s="101" t="s">
        <v>3217</v>
      </c>
      <c r="I4905" s="64" t="s">
        <v>3614</v>
      </c>
      <c r="J4905" s="64"/>
      <c r="K4905" s="64"/>
      <c r="L4905" s="87" t="s">
        <v>3218</v>
      </c>
      <c r="M4905" s="64"/>
      <c r="N4905" s="8" t="s">
        <v>40</v>
      </c>
      <c r="O4905" s="88" t="s">
        <v>80</v>
      </c>
      <c r="P4905" s="87">
        <v>0</v>
      </c>
      <c r="Q4905" s="178" t="s">
        <v>3219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3211</v>
      </c>
      <c r="I4906" s="64" t="s">
        <v>3614</v>
      </c>
      <c r="J4906" s="64"/>
      <c r="K4906" s="64"/>
      <c r="L4906" s="87" t="s">
        <v>3220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3221</v>
      </c>
      <c r="F4907" s="8" t="s">
        <v>3221</v>
      </c>
      <c r="G4907" s="8" t="s">
        <v>3221</v>
      </c>
      <c r="H4907" s="101" t="s">
        <v>3211</v>
      </c>
      <c r="I4907" s="64" t="s">
        <v>3614</v>
      </c>
      <c r="J4907" s="64"/>
      <c r="K4907" s="64"/>
      <c r="L4907" s="87" t="s">
        <v>3222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3221</v>
      </c>
      <c r="F4908" s="8" t="s">
        <v>3221</v>
      </c>
      <c r="G4908" s="8" t="s">
        <v>3221</v>
      </c>
      <c r="H4908" s="101" t="s">
        <v>3180</v>
      </c>
      <c r="I4908" s="64" t="s">
        <v>3614</v>
      </c>
      <c r="J4908" s="64"/>
      <c r="K4908" s="64" t="s">
        <v>32</v>
      </c>
      <c r="L4908" s="87" t="s">
        <v>3223</v>
      </c>
      <c r="M4908" s="64"/>
      <c r="N4908" s="8" t="s">
        <v>40</v>
      </c>
      <c r="O4908" s="88" t="s">
        <v>41</v>
      </c>
      <c r="P4908" s="87">
        <v>0.04</v>
      </c>
      <c r="Q4908" s="178" t="s">
        <v>3224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3221</v>
      </c>
      <c r="F4909" s="8" t="s">
        <v>3221</v>
      </c>
      <c r="G4909" s="8" t="s">
        <v>3221</v>
      </c>
      <c r="H4909" s="101" t="s">
        <v>3177</v>
      </c>
      <c r="I4909" s="64" t="s">
        <v>106</v>
      </c>
      <c r="J4909" s="64" t="s">
        <v>3178</v>
      </c>
      <c r="K4909" s="64" t="s">
        <v>32</v>
      </c>
      <c r="L4909" s="87" t="s">
        <v>3225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3221</v>
      </c>
      <c r="F4910" s="8" t="s">
        <v>3221</v>
      </c>
      <c r="G4910" s="8" t="s">
        <v>3221</v>
      </c>
      <c r="H4910" s="101" t="s">
        <v>3177</v>
      </c>
      <c r="I4910" s="64" t="s">
        <v>106</v>
      </c>
      <c r="J4910" s="64" t="s">
        <v>3178</v>
      </c>
      <c r="K4910" s="64" t="s">
        <v>32</v>
      </c>
      <c r="L4910" s="87" t="s">
        <v>3226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3221</v>
      </c>
      <c r="F4911" s="8" t="s">
        <v>3221</v>
      </c>
      <c r="G4911" s="8" t="s">
        <v>3221</v>
      </c>
      <c r="H4911" s="101" t="s">
        <v>3177</v>
      </c>
      <c r="I4911" s="64" t="s">
        <v>106</v>
      </c>
      <c r="J4911" s="64" t="s">
        <v>3178</v>
      </c>
      <c r="K4911" s="64" t="s">
        <v>32</v>
      </c>
      <c r="L4911" s="87" t="s">
        <v>3227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3221</v>
      </c>
      <c r="F4912" s="8" t="s">
        <v>3221</v>
      </c>
      <c r="G4912" s="8" t="s">
        <v>3221</v>
      </c>
      <c r="H4912" s="101" t="s">
        <v>3177</v>
      </c>
      <c r="I4912" s="64" t="s">
        <v>106</v>
      </c>
      <c r="J4912" s="64" t="s">
        <v>3178</v>
      </c>
      <c r="K4912" s="64" t="s">
        <v>32</v>
      </c>
      <c r="L4912" s="87" t="s">
        <v>3227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3177</v>
      </c>
      <c r="I4913" s="64" t="s">
        <v>106</v>
      </c>
      <c r="J4913" s="64" t="s">
        <v>3178</v>
      </c>
      <c r="K4913" s="64" t="s">
        <v>32</v>
      </c>
      <c r="L4913" s="87" t="s">
        <v>3228</v>
      </c>
      <c r="M4913" s="64"/>
      <c r="N4913" s="8" t="s">
        <v>40</v>
      </c>
      <c r="O4913" s="88" t="s">
        <v>80</v>
      </c>
      <c r="P4913" s="87">
        <v>0</v>
      </c>
      <c r="Q4913" s="178" t="s">
        <v>3229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3177</v>
      </c>
      <c r="I4914" s="64" t="s">
        <v>106</v>
      </c>
      <c r="J4914" s="64" t="s">
        <v>3178</v>
      </c>
      <c r="K4914" s="64" t="s">
        <v>32</v>
      </c>
      <c r="L4914" s="87" t="s">
        <v>3230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3177</v>
      </c>
      <c r="I4915" s="64" t="s">
        <v>106</v>
      </c>
      <c r="J4915" s="64" t="s">
        <v>3178</v>
      </c>
      <c r="K4915" s="64" t="s">
        <v>32</v>
      </c>
      <c r="L4915" s="87" t="s">
        <v>3231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3232</v>
      </c>
      <c r="F4916" s="8" t="s">
        <v>3232</v>
      </c>
      <c r="G4916" s="8" t="s">
        <v>3232</v>
      </c>
      <c r="H4916" s="101" t="s">
        <v>3177</v>
      </c>
      <c r="I4916" s="64" t="s">
        <v>106</v>
      </c>
      <c r="J4916" s="64" t="s">
        <v>3178</v>
      </c>
      <c r="K4916" s="64" t="s">
        <v>32</v>
      </c>
      <c r="L4916" s="87" t="s">
        <v>3233</v>
      </c>
      <c r="M4916" s="64"/>
      <c r="N4916" s="8" t="s">
        <v>40</v>
      </c>
      <c r="O4916" s="88" t="s">
        <v>80</v>
      </c>
      <c r="P4916" s="87">
        <v>0</v>
      </c>
      <c r="Q4916" s="178" t="s">
        <v>3234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3325</v>
      </c>
      <c r="K4917" s="64" t="s">
        <v>32</v>
      </c>
      <c r="L4917" s="87" t="s">
        <v>3235</v>
      </c>
      <c r="M4917" s="64"/>
      <c r="N4917" s="8" t="s">
        <v>3343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3571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3325</v>
      </c>
      <c r="K4918" s="64" t="s">
        <v>32</v>
      </c>
      <c r="L4918" s="87" t="s">
        <v>3235</v>
      </c>
      <c r="M4918" s="64"/>
      <c r="N4918" s="8" t="s">
        <v>3344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3572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3325</v>
      </c>
      <c r="K4919" s="64" t="s">
        <v>32</v>
      </c>
      <c r="L4919" s="87" t="s">
        <v>3235</v>
      </c>
      <c r="M4919" s="64"/>
      <c r="N4919" s="8" t="s">
        <v>3344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3571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3325</v>
      </c>
      <c r="K4920" s="64" t="s">
        <v>32</v>
      </c>
      <c r="L4920" s="87" t="s">
        <v>3235</v>
      </c>
      <c r="M4920" s="64"/>
      <c r="N4920" s="8" t="s">
        <v>3343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3572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3573</v>
      </c>
      <c r="G4921" s="64" t="s">
        <v>74</v>
      </c>
      <c r="H4921" s="106" t="s">
        <v>3078</v>
      </c>
      <c r="I4921" s="64" t="s">
        <v>3614</v>
      </c>
      <c r="J4921" s="64" t="s">
        <v>3348</v>
      </c>
      <c r="K4921" s="64" t="s">
        <v>505</v>
      </c>
      <c r="L4921" s="65" t="s">
        <v>2852</v>
      </c>
      <c r="M4921" s="64"/>
      <c r="N4921" s="65" t="s">
        <v>3080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3574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3081</v>
      </c>
      <c r="G4922" s="64" t="s">
        <v>74</v>
      </c>
      <c r="H4922" s="106" t="s">
        <v>3078</v>
      </c>
      <c r="I4922" s="64" t="s">
        <v>3614</v>
      </c>
      <c r="J4922" s="64" t="s">
        <v>3348</v>
      </c>
      <c r="K4922" s="64" t="s">
        <v>505</v>
      </c>
      <c r="L4922" s="65" t="s">
        <v>1747</v>
      </c>
      <c r="M4922" s="64"/>
      <c r="N4922" s="65" t="s">
        <v>3080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3575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3083</v>
      </c>
      <c r="G4923" s="64" t="s">
        <v>74</v>
      </c>
      <c r="H4923" s="106" t="s">
        <v>3078</v>
      </c>
      <c r="I4923" s="64" t="s">
        <v>3614</v>
      </c>
      <c r="J4923" s="64" t="s">
        <v>3348</v>
      </c>
      <c r="K4923" s="64" t="s">
        <v>505</v>
      </c>
      <c r="L4923" s="65" t="s">
        <v>1747</v>
      </c>
      <c r="M4923" s="64"/>
      <c r="N4923" s="65" t="s">
        <v>3080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3576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3084</v>
      </c>
      <c r="G4924" s="64" t="s">
        <v>74</v>
      </c>
      <c r="H4924" s="106" t="s">
        <v>3078</v>
      </c>
      <c r="I4924" s="64" t="s">
        <v>3614</v>
      </c>
      <c r="J4924" s="64" t="s">
        <v>3348</v>
      </c>
      <c r="K4924" s="64" t="s">
        <v>505</v>
      </c>
      <c r="L4924" s="65" t="s">
        <v>2852</v>
      </c>
      <c r="M4924" s="64"/>
      <c r="N4924" s="65" t="s">
        <v>3080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3577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3085</v>
      </c>
      <c r="I4925" s="64" t="s">
        <v>3614</v>
      </c>
      <c r="J4925" s="64" t="s">
        <v>3086</v>
      </c>
      <c r="K4925" s="64" t="s">
        <v>32</v>
      </c>
      <c r="L4925" s="65" t="s">
        <v>1064</v>
      </c>
      <c r="M4925" s="64"/>
      <c r="N4925" s="65" t="s">
        <v>3087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3346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3090</v>
      </c>
      <c r="I4926" s="64" t="s">
        <v>106</v>
      </c>
      <c r="J4926" s="64" t="s">
        <v>3091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3092</v>
      </c>
      <c r="F4927" s="65" t="s">
        <v>3093</v>
      </c>
      <c r="G4927" s="64" t="s">
        <v>74</v>
      </c>
      <c r="H4927" s="106" t="s">
        <v>3078</v>
      </c>
      <c r="I4927" s="64" t="s">
        <v>3614</v>
      </c>
      <c r="J4927" s="64" t="s">
        <v>3348</v>
      </c>
      <c r="K4927" s="64" t="s">
        <v>505</v>
      </c>
      <c r="L4927" s="65" t="s">
        <v>3092</v>
      </c>
      <c r="M4927" s="64"/>
      <c r="N4927" s="65" t="s">
        <v>57</v>
      </c>
      <c r="O4927" s="65" t="s">
        <v>41</v>
      </c>
      <c r="P4927" s="10">
        <v>0.08</v>
      </c>
      <c r="Q4927" s="162" t="s">
        <v>3578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3094</v>
      </c>
      <c r="F4928" s="65" t="s">
        <v>3095</v>
      </c>
      <c r="G4928" s="64" t="s">
        <v>74</v>
      </c>
      <c r="H4928" s="106" t="s">
        <v>3078</v>
      </c>
      <c r="I4928" s="64" t="s">
        <v>3614</v>
      </c>
      <c r="J4928" s="64" t="s">
        <v>3348</v>
      </c>
      <c r="K4928" s="64" t="s">
        <v>505</v>
      </c>
      <c r="L4928" s="65" t="s">
        <v>3094</v>
      </c>
      <c r="M4928" s="64"/>
      <c r="N4928" s="65" t="s">
        <v>57</v>
      </c>
      <c r="O4928" s="65" t="s">
        <v>41</v>
      </c>
      <c r="P4928" s="10">
        <v>0.08</v>
      </c>
      <c r="Q4928" s="162" t="s">
        <v>3544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3097</v>
      </c>
      <c r="I4929" s="64" t="s">
        <v>3614</v>
      </c>
      <c r="J4929" s="64" t="s">
        <v>3352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3099</v>
      </c>
      <c r="I4930" s="64" t="s">
        <v>3614</v>
      </c>
      <c r="J4930" s="64" t="s">
        <v>3351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3097</v>
      </c>
      <c r="I4931" s="64" t="s">
        <v>3614</v>
      </c>
      <c r="J4931" s="64" t="s">
        <v>3352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3101</v>
      </c>
      <c r="F4932" s="65" t="s">
        <v>3102</v>
      </c>
      <c r="G4932" s="65" t="s">
        <v>1923</v>
      </c>
      <c r="H4932" s="106" t="s">
        <v>3103</v>
      </c>
      <c r="I4932" s="64" t="s">
        <v>3614</v>
      </c>
      <c r="J4932" s="64" t="s">
        <v>3353</v>
      </c>
      <c r="K4932" s="64" t="s">
        <v>505</v>
      </c>
      <c r="L4932" s="65" t="s">
        <v>3101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3094</v>
      </c>
      <c r="F4933" s="65" t="s">
        <v>3095</v>
      </c>
      <c r="G4933" s="64" t="s">
        <v>74</v>
      </c>
      <c r="H4933" s="106" t="s">
        <v>3078</v>
      </c>
      <c r="I4933" s="64" t="s">
        <v>3614</v>
      </c>
      <c r="J4933" s="64" t="s">
        <v>3348</v>
      </c>
      <c r="K4933" s="64" t="s">
        <v>505</v>
      </c>
      <c r="L4933" s="65" t="s">
        <v>3094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3105</v>
      </c>
      <c r="F4934" s="8" t="s">
        <v>3105</v>
      </c>
      <c r="G4934" s="8" t="s">
        <v>3105</v>
      </c>
      <c r="H4934" s="101" t="s">
        <v>3097</v>
      </c>
      <c r="I4934" s="64" t="s">
        <v>3614</v>
      </c>
      <c r="J4934" s="64"/>
      <c r="K4934" s="64" t="s">
        <v>32</v>
      </c>
      <c r="L4934" s="10" t="s">
        <v>3105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3078</v>
      </c>
      <c r="I4935" s="64" t="s">
        <v>3614</v>
      </c>
      <c r="J4935" s="64" t="s">
        <v>3348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3101</v>
      </c>
      <c r="F4936" s="8" t="s">
        <v>3102</v>
      </c>
      <c r="G4936" s="8" t="s">
        <v>1923</v>
      </c>
      <c r="H4936" s="101" t="s">
        <v>3106</v>
      </c>
      <c r="I4936" s="64" t="s">
        <v>3614</v>
      </c>
      <c r="J4936" s="64"/>
      <c r="K4936" s="64"/>
      <c r="L4936" s="10" t="s">
        <v>3101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2888</v>
      </c>
      <c r="F4937" s="8" t="s">
        <v>2888</v>
      </c>
      <c r="G4937" s="8" t="s">
        <v>2888</v>
      </c>
      <c r="H4937" s="101" t="s">
        <v>3107</v>
      </c>
      <c r="I4937" s="64" t="s">
        <v>3614</v>
      </c>
      <c r="J4937" s="64"/>
      <c r="K4937" s="64"/>
      <c r="L4937" s="10" t="s">
        <v>2888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3078</v>
      </c>
      <c r="I4938" s="64" t="s">
        <v>3614</v>
      </c>
      <c r="J4938" s="64" t="s">
        <v>3348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3108</v>
      </c>
      <c r="F4939" s="8" t="s">
        <v>3108</v>
      </c>
      <c r="G4939" s="8" t="s">
        <v>3108</v>
      </c>
      <c r="H4939" s="101" t="s">
        <v>3109</v>
      </c>
      <c r="I4939" s="64" t="s">
        <v>3614</v>
      </c>
      <c r="J4939" s="64" t="s">
        <v>3349</v>
      </c>
      <c r="K4939" s="64" t="s">
        <v>32</v>
      </c>
      <c r="L4939" s="10" t="s">
        <v>3108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3110</v>
      </c>
      <c r="G4940" s="8" t="s">
        <v>74</v>
      </c>
      <c r="H4940" s="101" t="s">
        <v>3111</v>
      </c>
      <c r="I4940" s="64" t="s">
        <v>3614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3110</v>
      </c>
      <c r="G4941" s="8" t="s">
        <v>74</v>
      </c>
      <c r="H4941" s="101" t="s">
        <v>3111</v>
      </c>
      <c r="I4941" s="64" t="s">
        <v>3614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3112</v>
      </c>
      <c r="F4942" s="8" t="s">
        <v>3113</v>
      </c>
      <c r="G4942" s="64" t="s">
        <v>74</v>
      </c>
      <c r="H4942" s="101" t="s">
        <v>3114</v>
      </c>
      <c r="I4942" s="64" t="s">
        <v>3614</v>
      </c>
      <c r="J4942" s="64"/>
      <c r="K4942" s="64"/>
      <c r="L4942" s="10" t="s">
        <v>3112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3115</v>
      </c>
      <c r="F4943" s="8" t="s">
        <v>3115</v>
      </c>
      <c r="G4943" s="8" t="s">
        <v>3115</v>
      </c>
      <c r="H4943" s="101" t="s">
        <v>3109</v>
      </c>
      <c r="I4943" s="64" t="s">
        <v>3614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3116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3109</v>
      </c>
      <c r="I4944" s="64" t="s">
        <v>3614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3117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3118</v>
      </c>
      <c r="F4945" s="8" t="s">
        <v>3118</v>
      </c>
      <c r="G4945" s="8" t="s">
        <v>3118</v>
      </c>
      <c r="H4945" s="101" t="s">
        <v>3109</v>
      </c>
      <c r="I4945" s="64" t="s">
        <v>3614</v>
      </c>
      <c r="J4945" s="64"/>
      <c r="K4945" s="64" t="s">
        <v>32</v>
      </c>
      <c r="L4945" s="10" t="s">
        <v>3119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3120</v>
      </c>
      <c r="F4946" s="8" t="s">
        <v>3120</v>
      </c>
      <c r="G4946" s="8" t="s">
        <v>3120</v>
      </c>
      <c r="H4946" s="101" t="s">
        <v>3109</v>
      </c>
      <c r="I4946" s="64" t="s">
        <v>3614</v>
      </c>
      <c r="J4946" s="64"/>
      <c r="K4946" s="64" t="s">
        <v>32</v>
      </c>
      <c r="L4946" s="10" t="s">
        <v>3121</v>
      </c>
      <c r="M4946" s="64"/>
      <c r="N4946" s="8" t="s">
        <v>57</v>
      </c>
      <c r="O4946" s="14" t="s">
        <v>41</v>
      </c>
      <c r="P4946" s="10">
        <v>0.12</v>
      </c>
      <c r="Q4946" s="174" t="s">
        <v>3122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3123</v>
      </c>
      <c r="F4947" s="8" t="s">
        <v>3123</v>
      </c>
      <c r="G4947" s="8" t="s">
        <v>3123</v>
      </c>
      <c r="H4947" s="101" t="s">
        <v>3078</v>
      </c>
      <c r="I4947" s="64" t="s">
        <v>3614</v>
      </c>
      <c r="J4947" s="64" t="s">
        <v>3348</v>
      </c>
      <c r="K4947" s="64" t="s">
        <v>505</v>
      </c>
      <c r="L4947" s="10" t="s">
        <v>3123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2888</v>
      </c>
      <c r="F4948" s="8" t="s">
        <v>2888</v>
      </c>
      <c r="G4948" s="8" t="s">
        <v>2888</v>
      </c>
      <c r="H4948" s="101" t="s">
        <v>3124</v>
      </c>
      <c r="I4948" s="64" t="s">
        <v>3614</v>
      </c>
      <c r="J4948" s="64"/>
      <c r="K4948" s="64"/>
      <c r="L4948" s="10" t="s">
        <v>2888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2888</v>
      </c>
      <c r="F4949" s="8" t="s">
        <v>2888</v>
      </c>
      <c r="G4949" s="8" t="s">
        <v>2888</v>
      </c>
      <c r="H4949" s="101" t="s">
        <v>3124</v>
      </c>
      <c r="I4949" s="64" t="s">
        <v>3614</v>
      </c>
      <c r="J4949" s="64"/>
      <c r="K4949" s="64"/>
      <c r="L4949" s="10" t="s">
        <v>2888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3114</v>
      </c>
      <c r="I4950" s="64" t="s">
        <v>3614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3125</v>
      </c>
      <c r="I4951" s="64" t="s">
        <v>3614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3126</v>
      </c>
      <c r="I4952" s="64" t="s">
        <v>3614</v>
      </c>
      <c r="J4952" s="64"/>
      <c r="K4952" s="64"/>
      <c r="L4952" s="10" t="s">
        <v>3127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3114</v>
      </c>
      <c r="I4953" s="64" t="s">
        <v>3614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3114</v>
      </c>
      <c r="I4954" s="64" t="s">
        <v>3614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3106</v>
      </c>
      <c r="I4955" s="64" t="s">
        <v>3614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3103</v>
      </c>
      <c r="I4956" s="64" t="s">
        <v>3614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3125</v>
      </c>
      <c r="I4957" s="64" t="s">
        <v>3614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3125</v>
      </c>
      <c r="I4958" s="64" t="s">
        <v>3614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3128</v>
      </c>
      <c r="I4959" s="64" t="s">
        <v>3614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3131</v>
      </c>
      <c r="F4960" s="8" t="s">
        <v>3131</v>
      </c>
      <c r="G4960" s="8" t="s">
        <v>3131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3131</v>
      </c>
      <c r="M4960" s="64"/>
      <c r="N4960" s="8" t="s">
        <v>3080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3080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3080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3080</v>
      </c>
      <c r="O4963" s="8" t="s">
        <v>80</v>
      </c>
      <c r="P4963" s="10">
        <v>0</v>
      </c>
      <c r="Q4963" s="162"/>
      <c r="R4963" s="65" t="s">
        <v>3579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3580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3133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3080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3135</v>
      </c>
      <c r="F4965" s="8" t="s">
        <v>3135</v>
      </c>
      <c r="G4965" s="8" t="s">
        <v>3135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3135</v>
      </c>
      <c r="M4965" s="64"/>
      <c r="N4965" s="8" t="s">
        <v>3080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3239</v>
      </c>
      <c r="O4966" s="8" t="s">
        <v>80</v>
      </c>
      <c r="P4966" s="10">
        <v>0</v>
      </c>
      <c r="Q4966" s="162"/>
      <c r="R4966" s="65" t="s">
        <v>3581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3080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3080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3080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3087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3236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3359</v>
      </c>
      <c r="K4971" s="64" t="s">
        <v>32</v>
      </c>
      <c r="L4971" s="65" t="s">
        <v>3238</v>
      </c>
      <c r="M4971" s="64"/>
      <c r="N4971" s="65" t="s">
        <v>3239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3582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3087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3583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3087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3582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3584</v>
      </c>
      <c r="M4974" s="64"/>
      <c r="N4974" s="65" t="s">
        <v>3087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3254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3585</v>
      </c>
      <c r="E4975" s="65" t="s">
        <v>3586</v>
      </c>
      <c r="F4975" s="65" t="s">
        <v>3586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3587</v>
      </c>
      <c r="M4975" s="64"/>
      <c r="N4975" s="65" t="s">
        <v>3087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3254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3588</v>
      </c>
      <c r="F4976" s="65" t="s">
        <v>3589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3590</v>
      </c>
      <c r="M4976" s="64"/>
      <c r="N4976" s="65" t="s">
        <v>3087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3254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3588</v>
      </c>
      <c r="F4977" s="65" t="s">
        <v>3588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3087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3254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3087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3591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3592</v>
      </c>
      <c r="F4979" s="65" t="s">
        <v>3592</v>
      </c>
      <c r="G4979" s="65" t="s">
        <v>3592</v>
      </c>
      <c r="H4979" s="106" t="s">
        <v>2953</v>
      </c>
      <c r="I4979" s="64" t="s">
        <v>2954</v>
      </c>
      <c r="J4979" s="64" t="s">
        <v>2955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3506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3593</v>
      </c>
      <c r="F4980" s="65" t="s">
        <v>3594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3512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3595</v>
      </c>
      <c r="F4981" s="65" t="s">
        <v>3596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3512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3512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3512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3512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3597</v>
      </c>
      <c r="F4985" s="65" t="s">
        <v>3598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3512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3599</v>
      </c>
      <c r="F4986" s="65" t="s">
        <v>3600</v>
      </c>
      <c r="G4986" s="65" t="s">
        <v>485</v>
      </c>
      <c r="H4986" s="106" t="s">
        <v>3177</v>
      </c>
      <c r="I4986" s="64" t="s">
        <v>106</v>
      </c>
      <c r="J4986" s="64" t="s">
        <v>3178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3512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3601</v>
      </c>
      <c r="F4987" s="65" t="s">
        <v>3601</v>
      </c>
      <c r="G4987" s="65" t="s">
        <v>1143</v>
      </c>
      <c r="H4987" s="106" t="s">
        <v>3141</v>
      </c>
      <c r="I4987" s="64" t="s">
        <v>1996</v>
      </c>
      <c r="J4987" s="64" t="s">
        <v>3339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3512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3602</v>
      </c>
      <c r="F4988" s="65" t="s">
        <v>3603</v>
      </c>
      <c r="G4988" s="65" t="s">
        <v>312</v>
      </c>
      <c r="H4988" s="106" t="s">
        <v>3604</v>
      </c>
      <c r="I4988" s="64" t="s">
        <v>37</v>
      </c>
      <c r="J4988" s="65" t="s">
        <v>3325</v>
      </c>
      <c r="K4988" s="64" t="s">
        <v>32</v>
      </c>
      <c r="L4988" s="65"/>
      <c r="M4988" s="64"/>
      <c r="N4988" s="65" t="s">
        <v>3365</v>
      </c>
      <c r="O4988" s="65" t="s">
        <v>80</v>
      </c>
      <c r="P4988" s="10">
        <v>0</v>
      </c>
      <c r="Q4988" s="179"/>
      <c r="R4988" s="65" t="s">
        <v>3512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3605</v>
      </c>
      <c r="F4989" s="65" t="s">
        <v>3605</v>
      </c>
      <c r="G4989" s="65" t="s">
        <v>365</v>
      </c>
      <c r="H4989" s="106" t="s">
        <v>3604</v>
      </c>
      <c r="I4989" s="64" t="s">
        <v>37</v>
      </c>
      <c r="J4989" s="65" t="s">
        <v>3325</v>
      </c>
      <c r="K4989" s="64" t="s">
        <v>32</v>
      </c>
      <c r="L4989" s="65"/>
      <c r="M4989" s="64"/>
      <c r="N4989" s="65" t="s">
        <v>3367</v>
      </c>
      <c r="O4989" s="65" t="s">
        <v>80</v>
      </c>
      <c r="P4989" s="10">
        <v>0</v>
      </c>
      <c r="Q4989" s="179"/>
      <c r="R4989" s="65" t="s">
        <v>3512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3602</v>
      </c>
      <c r="F4990" s="65" t="s">
        <v>3606</v>
      </c>
      <c r="G4990" s="65" t="s">
        <v>312</v>
      </c>
      <c r="H4990" s="106" t="s">
        <v>3604</v>
      </c>
      <c r="I4990" s="64" t="s">
        <v>37</v>
      </c>
      <c r="J4990" s="65" t="s">
        <v>3325</v>
      </c>
      <c r="K4990" s="64" t="s">
        <v>32</v>
      </c>
      <c r="L4990" s="65"/>
      <c r="M4990" s="64"/>
      <c r="N4990" s="65" t="s">
        <v>3365</v>
      </c>
      <c r="O4990" s="65" t="s">
        <v>80</v>
      </c>
      <c r="P4990" s="10">
        <v>0</v>
      </c>
      <c r="Q4990" s="179"/>
      <c r="R4990" s="65" t="s">
        <v>3512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3607</v>
      </c>
      <c r="F4991" s="65" t="s">
        <v>3607</v>
      </c>
      <c r="G4991" s="65" t="s">
        <v>3619</v>
      </c>
      <c r="H4991" s="106" t="s">
        <v>3335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3367</v>
      </c>
      <c r="O4991" s="65" t="s">
        <v>80</v>
      </c>
      <c r="P4991" s="10">
        <v>0</v>
      </c>
      <c r="Q4991" s="179"/>
      <c r="R4991" s="65" t="s">
        <v>3512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3606</v>
      </c>
      <c r="G4992" s="65" t="s">
        <v>312</v>
      </c>
      <c r="H4992" s="106" t="s">
        <v>3335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3367</v>
      </c>
      <c r="O4992" s="65" t="s">
        <v>80</v>
      </c>
      <c r="P4992" s="10">
        <v>0</v>
      </c>
      <c r="Q4992" s="179"/>
      <c r="R4992" s="65" t="s">
        <v>3512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3608</v>
      </c>
      <c r="G4993" s="65" t="s">
        <v>312</v>
      </c>
      <c r="H4993" s="106" t="s">
        <v>3335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3365</v>
      </c>
      <c r="O4993" s="65" t="s">
        <v>80</v>
      </c>
      <c r="P4993" s="10">
        <v>0</v>
      </c>
      <c r="Q4993" s="179"/>
      <c r="R4993" s="65" t="s">
        <v>3512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3606</v>
      </c>
      <c r="G4994" s="65" t="s">
        <v>312</v>
      </c>
      <c r="H4994" s="106" t="s">
        <v>3335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3365</v>
      </c>
      <c r="O4994" s="65" t="s">
        <v>80</v>
      </c>
      <c r="P4994" s="10">
        <v>0</v>
      </c>
      <c r="Q4994" s="179"/>
      <c r="R4994" s="65" t="s">
        <v>3512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3592</v>
      </c>
      <c r="F4995" s="64" t="s">
        <v>3592</v>
      </c>
      <c r="G4995" s="64" t="s">
        <v>3592</v>
      </c>
      <c r="H4995" s="106" t="s">
        <v>3609</v>
      </c>
      <c r="I4995" s="64" t="s">
        <v>2954</v>
      </c>
      <c r="J4995" s="64" t="s">
        <v>2955</v>
      </c>
      <c r="K4995" s="64" t="s">
        <v>32</v>
      </c>
      <c r="L4995" s="90"/>
      <c r="M4995" s="64"/>
      <c r="N4995" s="65" t="s">
        <v>3365</v>
      </c>
      <c r="O4995" s="65" t="s">
        <v>80</v>
      </c>
      <c r="P4995" s="10">
        <v>0</v>
      </c>
      <c r="Q4995" s="179"/>
      <c r="R4995" s="65" t="s">
        <v>3506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3259</v>
      </c>
      <c r="I4996" s="64" t="s">
        <v>106</v>
      </c>
      <c r="J4996" s="64" t="s">
        <v>3363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3610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3259</v>
      </c>
      <c r="I4997" s="64" t="s">
        <v>106</v>
      </c>
      <c r="J4997" s="64" t="s">
        <v>3363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3610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3259</v>
      </c>
      <c r="I4998" s="64" t="s">
        <v>106</v>
      </c>
      <c r="J4998" s="64" t="s">
        <v>3363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3610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3259</v>
      </c>
      <c r="I4999" s="64" t="s">
        <v>106</v>
      </c>
      <c r="J4999" s="64" t="s">
        <v>3363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3610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3259</v>
      </c>
      <c r="I5000" s="64" t="s">
        <v>106</v>
      </c>
      <c r="J5000" s="64" t="s">
        <v>3363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3610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3259</v>
      </c>
      <c r="I5001" s="64" t="s">
        <v>106</v>
      </c>
      <c r="J5001" s="64" t="s">
        <v>3363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3610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3259</v>
      </c>
      <c r="I5002" s="64" t="s">
        <v>106</v>
      </c>
      <c r="J5002" s="64" t="s">
        <v>3363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3610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3259</v>
      </c>
      <c r="I5003" s="64" t="s">
        <v>106</v>
      </c>
      <c r="J5003" s="64" t="s">
        <v>3363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3610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3259</v>
      </c>
      <c r="I5004" s="64" t="s">
        <v>106</v>
      </c>
      <c r="J5004" s="64" t="s">
        <v>3363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3610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3259</v>
      </c>
      <c r="I5005" s="64" t="s">
        <v>106</v>
      </c>
      <c r="J5005" s="64" t="s">
        <v>3363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3610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3259</v>
      </c>
      <c r="I5006" s="64" t="s">
        <v>106</v>
      </c>
      <c r="J5006" s="64" t="s">
        <v>3363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3610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3259</v>
      </c>
      <c r="I5007" s="64" t="s">
        <v>106</v>
      </c>
      <c r="J5007" s="64" t="s">
        <v>3363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3544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3610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3259</v>
      </c>
      <c r="I5008" s="64" t="s">
        <v>106</v>
      </c>
      <c r="J5008" s="64" t="s">
        <v>3363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3610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3259</v>
      </c>
      <c r="I5009" s="64" t="s">
        <v>106</v>
      </c>
      <c r="J5009" s="64" t="s">
        <v>3363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3610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3259</v>
      </c>
      <c r="I5010" s="64" t="s">
        <v>106</v>
      </c>
      <c r="J5010" s="64" t="s">
        <v>3363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3610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3259</v>
      </c>
      <c r="I5011" s="64" t="s">
        <v>106</v>
      </c>
      <c r="J5011" s="64" t="s">
        <v>3363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3610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3259</v>
      </c>
      <c r="I5012" s="64" t="s">
        <v>106</v>
      </c>
      <c r="J5012" s="64" t="s">
        <v>3363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3610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3259</v>
      </c>
      <c r="I5013" s="64" t="s">
        <v>106</v>
      </c>
      <c r="J5013" s="64" t="s">
        <v>3363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3610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3259</v>
      </c>
      <c r="I5014" s="64" t="s">
        <v>106</v>
      </c>
      <c r="J5014" s="64" t="s">
        <v>3363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3610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3259</v>
      </c>
      <c r="I5015" s="64" t="s">
        <v>106</v>
      </c>
      <c r="J5015" s="64" t="s">
        <v>3363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3610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3259</v>
      </c>
      <c r="I5016" s="64" t="s">
        <v>106</v>
      </c>
      <c r="J5016" s="64" t="s">
        <v>3363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3610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3259</v>
      </c>
      <c r="I5017" s="64" t="s">
        <v>106</v>
      </c>
      <c r="J5017" s="64" t="s">
        <v>3363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3610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3259</v>
      </c>
      <c r="I5018" s="64" t="s">
        <v>106</v>
      </c>
      <c r="J5018" s="64" t="s">
        <v>3363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3610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3259</v>
      </c>
      <c r="I5019" s="64" t="s">
        <v>106</v>
      </c>
      <c r="J5019" s="64" t="s">
        <v>3363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3610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3611</v>
      </c>
      <c r="G5020" s="92" t="s">
        <v>2852</v>
      </c>
      <c r="H5020" s="109" t="s">
        <v>3261</v>
      </c>
      <c r="I5020" s="64" t="s">
        <v>106</v>
      </c>
      <c r="J5020" s="64" t="s">
        <v>3366</v>
      </c>
      <c r="K5020" s="64" t="s">
        <v>32</v>
      </c>
      <c r="L5020" s="92" t="s">
        <v>2852</v>
      </c>
      <c r="M5020" s="92"/>
      <c r="N5020" s="92" t="s">
        <v>3080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3610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3262</v>
      </c>
      <c r="G5021" s="92" t="s">
        <v>1747</v>
      </c>
      <c r="H5021" s="109" t="s">
        <v>3261</v>
      </c>
      <c r="I5021" s="64" t="s">
        <v>106</v>
      </c>
      <c r="J5021" s="64" t="s">
        <v>3366</v>
      </c>
      <c r="K5021" s="64" t="s">
        <v>32</v>
      </c>
      <c r="L5021" s="92" t="s">
        <v>1747</v>
      </c>
      <c r="M5021" s="92"/>
      <c r="N5021" s="92" t="s">
        <v>3080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3610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3263</v>
      </c>
      <c r="G5022" s="92" t="s">
        <v>1747</v>
      </c>
      <c r="H5022" s="109" t="s">
        <v>3261</v>
      </c>
      <c r="I5022" s="64" t="s">
        <v>106</v>
      </c>
      <c r="J5022" s="64" t="s">
        <v>3366</v>
      </c>
      <c r="K5022" s="64" t="s">
        <v>32</v>
      </c>
      <c r="L5022" s="92" t="s">
        <v>1747</v>
      </c>
      <c r="M5022" s="92"/>
      <c r="N5022" s="92" t="s">
        <v>3080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3610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3264</v>
      </c>
      <c r="G5023" s="92" t="s">
        <v>2852</v>
      </c>
      <c r="H5023" s="109" t="s">
        <v>3261</v>
      </c>
      <c r="I5023" s="64" t="s">
        <v>106</v>
      </c>
      <c r="J5023" s="64" t="s">
        <v>3366</v>
      </c>
      <c r="K5023" s="64" t="s">
        <v>32</v>
      </c>
      <c r="L5023" s="92" t="s">
        <v>2852</v>
      </c>
      <c r="M5023" s="92"/>
      <c r="N5023" s="92" t="s">
        <v>3080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3610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3092</v>
      </c>
      <c r="F5024" s="92" t="s">
        <v>3092</v>
      </c>
      <c r="G5024" s="92" t="s">
        <v>3092</v>
      </c>
      <c r="H5024" s="109" t="s">
        <v>3261</v>
      </c>
      <c r="I5024" s="64" t="s">
        <v>106</v>
      </c>
      <c r="J5024" s="64" t="s">
        <v>3366</v>
      </c>
      <c r="K5024" s="64" t="s">
        <v>32</v>
      </c>
      <c r="L5024" s="92" t="s">
        <v>3092</v>
      </c>
      <c r="M5024" s="92"/>
      <c r="N5024" s="92" t="s">
        <v>57</v>
      </c>
      <c r="O5024" s="92" t="s">
        <v>80</v>
      </c>
      <c r="P5024" s="93">
        <v>0</v>
      </c>
      <c r="Q5024" s="180" t="s">
        <v>3578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3610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3094</v>
      </c>
      <c r="F5025" s="92" t="s">
        <v>3265</v>
      </c>
      <c r="G5025" s="92" t="s">
        <v>1747</v>
      </c>
      <c r="H5025" s="109" t="s">
        <v>3261</v>
      </c>
      <c r="I5025" s="64" t="s">
        <v>106</v>
      </c>
      <c r="J5025" s="64" t="s">
        <v>3366</v>
      </c>
      <c r="K5025" s="64" t="s">
        <v>32</v>
      </c>
      <c r="L5025" s="92" t="s">
        <v>3094</v>
      </c>
      <c r="M5025" s="92"/>
      <c r="N5025" s="92" t="s">
        <v>57</v>
      </c>
      <c r="O5025" s="92" t="s">
        <v>80</v>
      </c>
      <c r="P5025" s="93">
        <v>0</v>
      </c>
      <c r="Q5025" s="180" t="s">
        <v>3544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3610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3612</v>
      </c>
      <c r="G5026" s="98" t="s">
        <v>738</v>
      </c>
      <c r="H5026" s="110" t="s">
        <v>3136</v>
      </c>
      <c r="I5026" s="64" t="s">
        <v>106</v>
      </c>
      <c r="J5026" s="64" t="s">
        <v>3137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3610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3635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3635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3088</v>
      </c>
      <c r="F5029" s="27" t="s">
        <v>3089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4485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4485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4485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4485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3639</v>
      </c>
      <c r="J5033" s="64"/>
      <c r="K5033" s="64" t="s">
        <v>32</v>
      </c>
      <c r="L5033" s="87" t="s">
        <v>3640</v>
      </c>
      <c r="M5033" s="64"/>
      <c r="N5033" s="8" t="s">
        <v>40</v>
      </c>
      <c r="O5033" s="88" t="s">
        <v>80</v>
      </c>
      <c r="P5033" s="87">
        <v>0</v>
      </c>
      <c r="Q5033" s="178" t="s">
        <v>3641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3639</v>
      </c>
      <c r="J5034" s="64"/>
      <c r="K5034" s="64" t="s">
        <v>32</v>
      </c>
      <c r="L5034" s="87" t="s">
        <v>3640</v>
      </c>
      <c r="M5034" s="64"/>
      <c r="N5034" s="8" t="s">
        <v>40</v>
      </c>
      <c r="O5034" s="88" t="s">
        <v>80</v>
      </c>
      <c r="P5034" s="87">
        <v>0</v>
      </c>
      <c r="Q5034" s="178" t="s">
        <v>4477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3642</v>
      </c>
      <c r="F5035" s="116" t="s">
        <v>3643</v>
      </c>
      <c r="G5035" s="116" t="s">
        <v>3643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3368</v>
      </c>
      <c r="F5037" s="65" t="s">
        <v>3368</v>
      </c>
      <c r="G5037" s="65" t="s">
        <v>3368</v>
      </c>
      <c r="H5037" s="65" t="s">
        <v>36</v>
      </c>
      <c r="I5037" s="65" t="s">
        <v>3713</v>
      </c>
      <c r="J5037" s="65" t="s">
        <v>3325</v>
      </c>
      <c r="K5037" s="65" t="s">
        <v>32</v>
      </c>
      <c r="L5037" s="65" t="s">
        <v>3369</v>
      </c>
      <c r="M5037" s="65"/>
      <c r="N5037" s="65" t="s">
        <v>57</v>
      </c>
      <c r="O5037" s="65" t="s">
        <v>80</v>
      </c>
      <c r="P5037" s="10">
        <v>0</v>
      </c>
      <c r="Q5037" s="162" t="s">
        <v>3714</v>
      </c>
      <c r="R5037" s="65" t="s">
        <v>3715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3266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3716</v>
      </c>
      <c r="F5038" s="65" t="s">
        <v>3716</v>
      </c>
      <c r="G5038" s="65" t="s">
        <v>3716</v>
      </c>
      <c r="H5038" s="65" t="s">
        <v>36</v>
      </c>
      <c r="I5038" s="65" t="s">
        <v>3713</v>
      </c>
      <c r="J5038" s="65" t="s">
        <v>3325</v>
      </c>
      <c r="K5038" s="65" t="s">
        <v>32</v>
      </c>
      <c r="L5038" s="65" t="s">
        <v>3369</v>
      </c>
      <c r="M5038" s="65"/>
      <c r="N5038" s="65" t="s">
        <v>57</v>
      </c>
      <c r="O5038" s="65" t="s">
        <v>80</v>
      </c>
      <c r="P5038" s="10">
        <v>0</v>
      </c>
      <c r="Q5038" s="162" t="s">
        <v>3714</v>
      </c>
      <c r="R5038" s="65" t="s">
        <v>3717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3266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3713</v>
      </c>
      <c r="J5039" s="65" t="s">
        <v>3325</v>
      </c>
      <c r="K5039" s="65" t="s">
        <v>32</v>
      </c>
      <c r="L5039" s="65" t="s">
        <v>3718</v>
      </c>
      <c r="M5039" s="65"/>
      <c r="N5039" s="65" t="s">
        <v>57</v>
      </c>
      <c r="O5039" s="65" t="s">
        <v>41</v>
      </c>
      <c r="P5039" s="10">
        <v>0.1</v>
      </c>
      <c r="Q5039" s="162" t="s">
        <v>3719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3266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3713</v>
      </c>
      <c r="J5040" s="65" t="s">
        <v>3325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3266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3713</v>
      </c>
      <c r="J5041" s="65" t="s">
        <v>3325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3720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3266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3713</v>
      </c>
      <c r="J5042" s="65" t="s">
        <v>3325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3266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3713</v>
      </c>
      <c r="J5043" s="65" t="s">
        <v>3325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3266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3713</v>
      </c>
      <c r="J5044" s="65" t="s">
        <v>3325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3266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3721</v>
      </c>
      <c r="F5045" s="65" t="s">
        <v>3722</v>
      </c>
      <c r="G5045" s="65" t="s">
        <v>3721</v>
      </c>
      <c r="H5045" s="65" t="s">
        <v>36</v>
      </c>
      <c r="I5045" s="65" t="s">
        <v>3713</v>
      </c>
      <c r="J5045" s="65" t="s">
        <v>3325</v>
      </c>
      <c r="K5045" s="65" t="s">
        <v>32</v>
      </c>
      <c r="L5045" s="65" t="s">
        <v>3723</v>
      </c>
      <c r="M5045" s="65"/>
      <c r="N5045" s="65" t="s">
        <v>40</v>
      </c>
      <c r="O5045" s="65" t="s">
        <v>80</v>
      </c>
      <c r="P5045" s="10">
        <v>0</v>
      </c>
      <c r="Q5045" s="162" t="s">
        <v>3724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3266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3725</v>
      </c>
      <c r="F5046" s="65" t="s">
        <v>3725</v>
      </c>
      <c r="G5046" s="65" t="s">
        <v>3725</v>
      </c>
      <c r="H5046" s="65" t="s">
        <v>36</v>
      </c>
      <c r="I5046" s="65" t="s">
        <v>3713</v>
      </c>
      <c r="J5046" s="65" t="s">
        <v>3325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3726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3266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3725</v>
      </c>
      <c r="F5047" s="65" t="s">
        <v>3725</v>
      </c>
      <c r="G5047" s="65" t="s">
        <v>3725</v>
      </c>
      <c r="H5047" s="65" t="s">
        <v>36</v>
      </c>
      <c r="I5047" s="65" t="s">
        <v>3713</v>
      </c>
      <c r="J5047" s="65" t="s">
        <v>3325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3726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3266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3725</v>
      </c>
      <c r="F5048" s="65" t="s">
        <v>3727</v>
      </c>
      <c r="G5048" s="65" t="s">
        <v>3725</v>
      </c>
      <c r="H5048" s="65" t="s">
        <v>36</v>
      </c>
      <c r="I5048" s="65" t="s">
        <v>3713</v>
      </c>
      <c r="J5048" s="65" t="s">
        <v>3325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3728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3266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3713</v>
      </c>
      <c r="J5049" s="65" t="s">
        <v>3325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3729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3266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3730</v>
      </c>
      <c r="F5050" s="65" t="s">
        <v>3730</v>
      </c>
      <c r="G5050" s="65" t="s">
        <v>3730</v>
      </c>
      <c r="H5050" s="65" t="s">
        <v>36</v>
      </c>
      <c r="I5050" s="65" t="s">
        <v>3713</v>
      </c>
      <c r="J5050" s="65" t="s">
        <v>3325</v>
      </c>
      <c r="K5050" s="65" t="s">
        <v>32</v>
      </c>
      <c r="L5050" s="65" t="s">
        <v>3731</v>
      </c>
      <c r="M5050" s="65"/>
      <c r="N5050" s="65" t="s">
        <v>57</v>
      </c>
      <c r="O5050" s="65" t="s">
        <v>41</v>
      </c>
      <c r="P5050" s="10">
        <v>0.04</v>
      </c>
      <c r="Q5050" s="162" t="s">
        <v>3732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3266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3713</v>
      </c>
      <c r="J5051" s="65" t="s">
        <v>3325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3266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3713</v>
      </c>
      <c r="J5052" s="65" t="s">
        <v>3325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3733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3266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3734</v>
      </c>
      <c r="F5053" s="65" t="s">
        <v>3734</v>
      </c>
      <c r="G5053" s="65" t="s">
        <v>3734</v>
      </c>
      <c r="H5053" s="65" t="s">
        <v>36</v>
      </c>
      <c r="I5053" s="65" t="s">
        <v>3713</v>
      </c>
      <c r="J5053" s="65" t="s">
        <v>3325</v>
      </c>
      <c r="K5053" s="65" t="s">
        <v>32</v>
      </c>
      <c r="L5053" s="65" t="s">
        <v>3735</v>
      </c>
      <c r="M5053" s="65"/>
      <c r="N5053" s="65" t="s">
        <v>40</v>
      </c>
      <c r="O5053" s="65" t="s">
        <v>80</v>
      </c>
      <c r="P5053" s="10">
        <v>0</v>
      </c>
      <c r="Q5053" s="162" t="s">
        <v>3736</v>
      </c>
      <c r="R5053" s="65" t="s">
        <v>3737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3266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3713</v>
      </c>
      <c r="J5054" s="65" t="s">
        <v>3325</v>
      </c>
      <c r="K5054" s="65" t="s">
        <v>32</v>
      </c>
      <c r="L5054" s="65" t="s">
        <v>3373</v>
      </c>
      <c r="M5054" s="65"/>
      <c r="N5054" s="65" t="s">
        <v>57</v>
      </c>
      <c r="O5054" s="65" t="s">
        <v>41</v>
      </c>
      <c r="P5054" s="10">
        <v>0.04</v>
      </c>
      <c r="Q5054" s="162" t="s">
        <v>3738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3266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3713</v>
      </c>
      <c r="J5055" s="65" t="s">
        <v>3325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3266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3713</v>
      </c>
      <c r="J5056" s="65" t="s">
        <v>3325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3739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3266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3713</v>
      </c>
      <c r="J5057" s="65" t="s">
        <v>3325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3740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3266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3713</v>
      </c>
      <c r="J5058" s="65" t="s">
        <v>3325</v>
      </c>
      <c r="K5058" s="65" t="s">
        <v>32</v>
      </c>
      <c r="L5058" s="65" t="s">
        <v>3741</v>
      </c>
      <c r="M5058" s="65"/>
      <c r="N5058" s="65" t="s">
        <v>40</v>
      </c>
      <c r="O5058" s="65" t="s">
        <v>80</v>
      </c>
      <c r="P5058" s="10">
        <v>0</v>
      </c>
      <c r="Q5058" s="162" t="s">
        <v>3742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3266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3713</v>
      </c>
      <c r="J5059" s="65" t="s">
        <v>3325</v>
      </c>
      <c r="K5059" s="65" t="s">
        <v>32</v>
      </c>
      <c r="L5059" s="65" t="s">
        <v>3743</v>
      </c>
      <c r="M5059" s="65"/>
      <c r="N5059" s="65" t="s">
        <v>40</v>
      </c>
      <c r="O5059" s="65" t="s">
        <v>41</v>
      </c>
      <c r="P5059" s="10">
        <v>0.02</v>
      </c>
      <c r="Q5059" s="162" t="s">
        <v>3744</v>
      </c>
      <c r="R5059" s="65" t="s">
        <v>3745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3266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3713</v>
      </c>
      <c r="J5060" s="65" t="s">
        <v>3325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3266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3713</v>
      </c>
      <c r="J5061" s="65" t="s">
        <v>3325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3266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3713</v>
      </c>
      <c r="J5062" s="65" t="s">
        <v>3325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3746</v>
      </c>
      <c r="R5062" s="65" t="s">
        <v>3747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3266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3713</v>
      </c>
      <c r="J5063" s="65" t="s">
        <v>3325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3746</v>
      </c>
      <c r="R5063" s="65" t="s">
        <v>3748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3266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3749</v>
      </c>
      <c r="F5064" s="65" t="s">
        <v>3750</v>
      </c>
      <c r="G5064" s="65" t="s">
        <v>3749</v>
      </c>
      <c r="H5064" s="65" t="s">
        <v>36</v>
      </c>
      <c r="I5064" s="65" t="s">
        <v>3713</v>
      </c>
      <c r="J5064" s="65" t="s">
        <v>3325</v>
      </c>
      <c r="K5064" s="65" t="s">
        <v>32</v>
      </c>
      <c r="L5064" s="65" t="s">
        <v>3751</v>
      </c>
      <c r="M5064" s="65"/>
      <c r="N5064" s="65" t="s">
        <v>40</v>
      </c>
      <c r="O5064" s="65" t="s">
        <v>80</v>
      </c>
      <c r="P5064" s="10">
        <v>0</v>
      </c>
      <c r="Q5064" s="162" t="s">
        <v>3752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3266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3713</v>
      </c>
      <c r="J5065" s="65" t="s">
        <v>3325</v>
      </c>
      <c r="K5065" s="65" t="s">
        <v>32</v>
      </c>
      <c r="L5065" s="65" t="s">
        <v>3753</v>
      </c>
      <c r="M5065" s="65"/>
      <c r="N5065" s="65" t="s">
        <v>40</v>
      </c>
      <c r="O5065" s="65" t="s">
        <v>80</v>
      </c>
      <c r="P5065" s="10">
        <v>0</v>
      </c>
      <c r="Q5065" s="162" t="s">
        <v>3754</v>
      </c>
      <c r="R5065" s="65" t="s">
        <v>3755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3266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3756</v>
      </c>
      <c r="F5066" s="65" t="s">
        <v>3756</v>
      </c>
      <c r="G5066" s="65" t="s">
        <v>3756</v>
      </c>
      <c r="H5066" s="65" t="s">
        <v>36</v>
      </c>
      <c r="I5066" s="65" t="s">
        <v>3713</v>
      </c>
      <c r="J5066" s="65" t="s">
        <v>3325</v>
      </c>
      <c r="K5066" s="65" t="s">
        <v>32</v>
      </c>
      <c r="L5066" s="65" t="s">
        <v>3757</v>
      </c>
      <c r="M5066" s="65"/>
      <c r="N5066" s="65" t="s">
        <v>40</v>
      </c>
      <c r="O5066" s="65" t="s">
        <v>41</v>
      </c>
      <c r="P5066" s="10">
        <v>0.06</v>
      </c>
      <c r="Q5066" s="162" t="s">
        <v>3758</v>
      </c>
      <c r="R5066" s="65" t="s">
        <v>3755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3266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3759</v>
      </c>
      <c r="F5067" s="65" t="s">
        <v>3759</v>
      </c>
      <c r="G5067" s="65" t="s">
        <v>3759</v>
      </c>
      <c r="H5067" s="65" t="s">
        <v>36</v>
      </c>
      <c r="I5067" s="65" t="s">
        <v>3713</v>
      </c>
      <c r="J5067" s="65" t="s">
        <v>3325</v>
      </c>
      <c r="K5067" s="65" t="s">
        <v>32</v>
      </c>
      <c r="L5067" s="65" t="s">
        <v>3760</v>
      </c>
      <c r="M5067" s="65"/>
      <c r="N5067" s="65" t="s">
        <v>40</v>
      </c>
      <c r="O5067" s="65" t="s">
        <v>80</v>
      </c>
      <c r="P5067" s="10">
        <v>0</v>
      </c>
      <c r="Q5067" s="162" t="s">
        <v>3761</v>
      </c>
      <c r="R5067" s="65" t="s">
        <v>3745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3266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3713</v>
      </c>
      <c r="J5068" s="65" t="s">
        <v>3325</v>
      </c>
      <c r="K5068" s="65" t="s">
        <v>32</v>
      </c>
      <c r="L5068" s="65" t="s">
        <v>3762</v>
      </c>
      <c r="M5068" s="65"/>
      <c r="N5068" s="65" t="s">
        <v>57</v>
      </c>
      <c r="O5068" s="65" t="s">
        <v>41</v>
      </c>
      <c r="P5068" s="10">
        <v>0.08</v>
      </c>
      <c r="Q5068" s="162" t="s">
        <v>3763</v>
      </c>
      <c r="R5068" s="65" t="s">
        <v>3745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3266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3713</v>
      </c>
      <c r="J5069" s="65" t="s">
        <v>3325</v>
      </c>
      <c r="K5069" s="65" t="s">
        <v>32</v>
      </c>
      <c r="L5069" s="65" t="s">
        <v>3764</v>
      </c>
      <c r="M5069" s="65"/>
      <c r="N5069" s="65" t="s">
        <v>57</v>
      </c>
      <c r="O5069" s="65" t="s">
        <v>41</v>
      </c>
      <c r="P5069" s="10">
        <v>0.08</v>
      </c>
      <c r="Q5069" s="162" t="s">
        <v>3765</v>
      </c>
      <c r="R5069" s="65" t="s">
        <v>3745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3266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3713</v>
      </c>
      <c r="J5070" s="65" t="s">
        <v>3325</v>
      </c>
      <c r="K5070" s="65" t="s">
        <v>32</v>
      </c>
      <c r="L5070" s="65" t="s">
        <v>3766</v>
      </c>
      <c r="M5070" s="65"/>
      <c r="N5070" s="65" t="s">
        <v>57</v>
      </c>
      <c r="O5070" s="65" t="s">
        <v>41</v>
      </c>
      <c r="P5070" s="10">
        <v>0.08</v>
      </c>
      <c r="Q5070" s="162" t="s">
        <v>3767</v>
      </c>
      <c r="R5070" s="65" t="s">
        <v>3768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3266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3713</v>
      </c>
      <c r="J5071" s="65" t="s">
        <v>3325</v>
      </c>
      <c r="K5071" s="65" t="s">
        <v>32</v>
      </c>
      <c r="L5071" s="65" t="s">
        <v>3769</v>
      </c>
      <c r="M5071" s="65"/>
      <c r="N5071" s="65" t="s">
        <v>57</v>
      </c>
      <c r="O5071" s="65" t="s">
        <v>41</v>
      </c>
      <c r="P5071" s="10">
        <v>0.08</v>
      </c>
      <c r="Q5071" s="162" t="s">
        <v>3770</v>
      </c>
      <c r="R5071" s="65" t="s">
        <v>3745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3266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3713</v>
      </c>
      <c r="J5072" s="65" t="s">
        <v>3325</v>
      </c>
      <c r="K5072" s="65" t="s">
        <v>32</v>
      </c>
      <c r="L5072" s="65" t="s">
        <v>3771</v>
      </c>
      <c r="M5072" s="65"/>
      <c r="N5072" s="65" t="s">
        <v>57</v>
      </c>
      <c r="O5072" s="65" t="s">
        <v>41</v>
      </c>
      <c r="P5072" s="10">
        <v>0.08</v>
      </c>
      <c r="Q5072" s="162" t="s">
        <v>3772</v>
      </c>
      <c r="R5072" s="65" t="s">
        <v>3768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3266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3713</v>
      </c>
      <c r="J5073" s="65" t="s">
        <v>3325</v>
      </c>
      <c r="K5073" s="65" t="s">
        <v>32</v>
      </c>
      <c r="L5073" s="65" t="s">
        <v>3773</v>
      </c>
      <c r="M5073" s="65"/>
      <c r="N5073" s="65" t="s">
        <v>57</v>
      </c>
      <c r="O5073" s="65" t="s">
        <v>41</v>
      </c>
      <c r="P5073" s="10">
        <v>0.08</v>
      </c>
      <c r="Q5073" s="162" t="s">
        <v>3774</v>
      </c>
      <c r="R5073" s="65" t="s">
        <v>3737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3266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3713</v>
      </c>
      <c r="J5074" s="65" t="s">
        <v>3325</v>
      </c>
      <c r="K5074" s="65" t="s">
        <v>32</v>
      </c>
      <c r="L5074" s="65" t="s">
        <v>3775</v>
      </c>
      <c r="M5074" s="65"/>
      <c r="N5074" s="65" t="s">
        <v>57</v>
      </c>
      <c r="O5074" s="65" t="s">
        <v>41</v>
      </c>
      <c r="P5074" s="10">
        <v>0.08</v>
      </c>
      <c r="Q5074" s="162" t="s">
        <v>3776</v>
      </c>
      <c r="R5074" s="65" t="s">
        <v>3768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3266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3713</v>
      </c>
      <c r="J5075" s="65" t="s">
        <v>3325</v>
      </c>
      <c r="K5075" s="65" t="s">
        <v>32</v>
      </c>
      <c r="L5075" s="65" t="s">
        <v>3777</v>
      </c>
      <c r="M5075" s="65"/>
      <c r="N5075" s="65" t="s">
        <v>57</v>
      </c>
      <c r="O5075" s="65" t="s">
        <v>41</v>
      </c>
      <c r="P5075" s="10">
        <v>0.08</v>
      </c>
      <c r="Q5075" s="162" t="s">
        <v>3778</v>
      </c>
      <c r="R5075" s="65" t="s">
        <v>3745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3266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3779</v>
      </c>
      <c r="F5076" s="65" t="s">
        <v>3779</v>
      </c>
      <c r="G5076" s="65" t="s">
        <v>3779</v>
      </c>
      <c r="H5076" s="65" t="s">
        <v>36</v>
      </c>
      <c r="I5076" s="65" t="s">
        <v>3713</v>
      </c>
      <c r="J5076" s="65" t="s">
        <v>3325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3726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3266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3779</v>
      </c>
      <c r="F5077" s="65" t="s">
        <v>3779</v>
      </c>
      <c r="G5077" s="65" t="s">
        <v>3779</v>
      </c>
      <c r="H5077" s="65" t="s">
        <v>36</v>
      </c>
      <c r="I5077" s="65" t="s">
        <v>3713</v>
      </c>
      <c r="J5077" s="65" t="s">
        <v>3325</v>
      </c>
      <c r="K5077" s="65" t="s">
        <v>32</v>
      </c>
      <c r="L5077" s="65" t="s">
        <v>3780</v>
      </c>
      <c r="M5077" s="65"/>
      <c r="N5077" s="65" t="s">
        <v>40</v>
      </c>
      <c r="O5077" s="65" t="s">
        <v>41</v>
      </c>
      <c r="P5077" s="10">
        <v>0.04</v>
      </c>
      <c r="Q5077" s="162" t="s">
        <v>3781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3266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3383</v>
      </c>
      <c r="F5078" s="65" t="s">
        <v>3383</v>
      </c>
      <c r="G5078" s="65" t="s">
        <v>3383</v>
      </c>
      <c r="H5078" s="65" t="s">
        <v>36</v>
      </c>
      <c r="I5078" s="65" t="s">
        <v>3713</v>
      </c>
      <c r="J5078" s="65" t="s">
        <v>3325</v>
      </c>
      <c r="K5078" s="65" t="s">
        <v>32</v>
      </c>
      <c r="L5078" s="65" t="s">
        <v>3384</v>
      </c>
      <c r="M5078" s="65"/>
      <c r="N5078" s="65" t="s">
        <v>40</v>
      </c>
      <c r="O5078" s="65" t="s">
        <v>80</v>
      </c>
      <c r="P5078" s="10">
        <v>0</v>
      </c>
      <c r="Q5078" s="162" t="s">
        <v>3782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3266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3383</v>
      </c>
      <c r="F5079" s="65" t="s">
        <v>3383</v>
      </c>
      <c r="G5079" s="65" t="s">
        <v>3383</v>
      </c>
      <c r="H5079" s="65" t="s">
        <v>36</v>
      </c>
      <c r="I5079" s="65" t="s">
        <v>3713</v>
      </c>
      <c r="J5079" s="65" t="s">
        <v>3325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3783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3266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3713</v>
      </c>
      <c r="J5080" s="65" t="s">
        <v>3325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3266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3784</v>
      </c>
      <c r="G5081" s="65" t="s">
        <v>273</v>
      </c>
      <c r="H5081" s="65" t="s">
        <v>36</v>
      </c>
      <c r="I5081" s="65" t="s">
        <v>3713</v>
      </c>
      <c r="J5081" s="65" t="s">
        <v>3325</v>
      </c>
      <c r="K5081" s="65" t="s">
        <v>32</v>
      </c>
      <c r="L5081" s="65" t="s">
        <v>3785</v>
      </c>
      <c r="M5081" s="65"/>
      <c r="N5081" s="65" t="s">
        <v>40</v>
      </c>
      <c r="O5081" s="65" t="s">
        <v>41</v>
      </c>
      <c r="P5081" s="10">
        <v>0.02</v>
      </c>
      <c r="Q5081" s="162" t="s">
        <v>3786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3266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3713</v>
      </c>
      <c r="J5082" s="65" t="s">
        <v>3325</v>
      </c>
      <c r="K5082" s="65" t="s">
        <v>32</v>
      </c>
      <c r="L5082" s="65" t="s">
        <v>3385</v>
      </c>
      <c r="M5082" s="65"/>
      <c r="N5082" s="65" t="s">
        <v>40</v>
      </c>
      <c r="O5082" s="65" t="s">
        <v>41</v>
      </c>
      <c r="P5082" s="10">
        <v>0.02</v>
      </c>
      <c r="Q5082" s="162" t="s">
        <v>3787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3266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3713</v>
      </c>
      <c r="J5083" s="65" t="s">
        <v>3325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3788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3266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2987</v>
      </c>
      <c r="F5084" s="65" t="s">
        <v>2987</v>
      </c>
      <c r="G5084" s="65" t="s">
        <v>2987</v>
      </c>
      <c r="H5084" s="65" t="s">
        <v>36</v>
      </c>
      <c r="I5084" s="65" t="s">
        <v>3713</v>
      </c>
      <c r="J5084" s="65" t="s">
        <v>3325</v>
      </c>
      <c r="K5084" s="65" t="s">
        <v>32</v>
      </c>
      <c r="L5084" s="65" t="s">
        <v>3789</v>
      </c>
      <c r="M5084" s="65"/>
      <c r="N5084" s="65" t="s">
        <v>40</v>
      </c>
      <c r="O5084" s="65" t="s">
        <v>41</v>
      </c>
      <c r="P5084" s="10">
        <v>0.02</v>
      </c>
      <c r="Q5084" s="162" t="s">
        <v>3790</v>
      </c>
      <c r="R5084" s="65" t="s">
        <v>3791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3266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3713</v>
      </c>
      <c r="J5085" s="65" t="s">
        <v>3325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3266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3713</v>
      </c>
      <c r="J5086" s="65" t="s">
        <v>3325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3266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3713</v>
      </c>
      <c r="J5087" s="65" t="s">
        <v>3325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3792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3266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3713</v>
      </c>
      <c r="J5088" s="65" t="s">
        <v>3325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3793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3266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3713</v>
      </c>
      <c r="J5089" s="65" t="s">
        <v>3325</v>
      </c>
      <c r="K5089" s="65" t="s">
        <v>32</v>
      </c>
      <c r="L5089" s="65" t="s">
        <v>3388</v>
      </c>
      <c r="M5089" s="65"/>
      <c r="N5089" s="65" t="s">
        <v>40</v>
      </c>
      <c r="O5089" s="65" t="s">
        <v>80</v>
      </c>
      <c r="P5089" s="10">
        <v>0</v>
      </c>
      <c r="Q5089" s="162" t="s">
        <v>3794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3266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3713</v>
      </c>
      <c r="J5090" s="65" t="s">
        <v>3325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3266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3390</v>
      </c>
      <c r="F5091" s="65" t="s">
        <v>3390</v>
      </c>
      <c r="G5091" s="65" t="s">
        <v>3390</v>
      </c>
      <c r="H5091" s="65" t="s">
        <v>36</v>
      </c>
      <c r="I5091" s="65" t="s">
        <v>3713</v>
      </c>
      <c r="J5091" s="65" t="s">
        <v>3325</v>
      </c>
      <c r="K5091" s="65" t="s">
        <v>32</v>
      </c>
      <c r="L5091" s="65" t="s">
        <v>3391</v>
      </c>
      <c r="M5091" s="65"/>
      <c r="N5091" s="65" t="s">
        <v>40</v>
      </c>
      <c r="O5091" s="65" t="s">
        <v>80</v>
      </c>
      <c r="P5091" s="10">
        <v>0</v>
      </c>
      <c r="Q5091" s="162" t="s">
        <v>3795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3266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3796</v>
      </c>
      <c r="F5092" s="65" t="s">
        <v>3796</v>
      </c>
      <c r="G5092" s="65" t="s">
        <v>3796</v>
      </c>
      <c r="H5092" s="65" t="s">
        <v>36</v>
      </c>
      <c r="I5092" s="65" t="s">
        <v>3713</v>
      </c>
      <c r="J5092" s="65" t="s">
        <v>3325</v>
      </c>
      <c r="K5092" s="65" t="s">
        <v>32</v>
      </c>
      <c r="L5092" s="65" t="s">
        <v>3797</v>
      </c>
      <c r="M5092" s="65"/>
      <c r="N5092" s="65" t="s">
        <v>40</v>
      </c>
      <c r="O5092" s="65" t="s">
        <v>80</v>
      </c>
      <c r="P5092" s="10">
        <v>0</v>
      </c>
      <c r="Q5092" s="162" t="s">
        <v>3798</v>
      </c>
      <c r="R5092" s="65" t="s">
        <v>3755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3266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3713</v>
      </c>
      <c r="J5093" s="65" t="s">
        <v>3325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3799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3266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3713</v>
      </c>
      <c r="J5094" s="65" t="s">
        <v>3325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3800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3266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3713</v>
      </c>
      <c r="J5095" s="65" t="s">
        <v>3325</v>
      </c>
      <c r="K5095" s="65" t="s">
        <v>32</v>
      </c>
      <c r="L5095" s="65" t="s">
        <v>3801</v>
      </c>
      <c r="M5095" s="65"/>
      <c r="N5095" s="65" t="s">
        <v>40</v>
      </c>
      <c r="O5095" s="65" t="s">
        <v>80</v>
      </c>
      <c r="P5095" s="10">
        <v>0</v>
      </c>
      <c r="Q5095" s="162" t="s">
        <v>3802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3266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3803</v>
      </c>
      <c r="F5096" s="65" t="s">
        <v>3803</v>
      </c>
      <c r="G5096" s="65" t="s">
        <v>3803</v>
      </c>
      <c r="H5096" s="65" t="s">
        <v>36</v>
      </c>
      <c r="I5096" s="65" t="s">
        <v>3713</v>
      </c>
      <c r="J5096" s="65" t="s">
        <v>3325</v>
      </c>
      <c r="K5096" s="65" t="s">
        <v>32</v>
      </c>
      <c r="L5096" s="65" t="s">
        <v>3804</v>
      </c>
      <c r="M5096" s="65"/>
      <c r="N5096" s="65" t="s">
        <v>57</v>
      </c>
      <c r="O5096" s="65" t="s">
        <v>80</v>
      </c>
      <c r="P5096" s="10">
        <v>0</v>
      </c>
      <c r="Q5096" s="162" t="s">
        <v>3805</v>
      </c>
      <c r="R5096" s="65" t="s">
        <v>3768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3266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3398</v>
      </c>
      <c r="F5097" s="65" t="s">
        <v>3398</v>
      </c>
      <c r="G5097" s="65" t="s">
        <v>3398</v>
      </c>
      <c r="H5097" s="65" t="s">
        <v>36</v>
      </c>
      <c r="I5097" s="65" t="s">
        <v>3713</v>
      </c>
      <c r="J5097" s="65" t="s">
        <v>3325</v>
      </c>
      <c r="K5097" s="65" t="s">
        <v>32</v>
      </c>
      <c r="L5097" s="65" t="s">
        <v>3399</v>
      </c>
      <c r="M5097" s="65"/>
      <c r="N5097" s="65" t="s">
        <v>40</v>
      </c>
      <c r="O5097" s="65" t="s">
        <v>80</v>
      </c>
      <c r="P5097" s="10">
        <v>0</v>
      </c>
      <c r="Q5097" s="162" t="s">
        <v>3806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3266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3392</v>
      </c>
      <c r="F5098" s="65" t="s">
        <v>3392</v>
      </c>
      <c r="G5098" s="65" t="s">
        <v>3392</v>
      </c>
      <c r="H5098" s="65" t="s">
        <v>36</v>
      </c>
      <c r="I5098" s="65" t="s">
        <v>3713</v>
      </c>
      <c r="J5098" s="65" t="s">
        <v>3325</v>
      </c>
      <c r="K5098" s="65" t="s">
        <v>32</v>
      </c>
      <c r="L5098" s="65" t="s">
        <v>3393</v>
      </c>
      <c r="M5098" s="65"/>
      <c r="N5098" s="65" t="s">
        <v>40</v>
      </c>
      <c r="O5098" s="65" t="s">
        <v>41</v>
      </c>
      <c r="P5098" s="10">
        <v>0.03</v>
      </c>
      <c r="Q5098" s="162" t="s">
        <v>3807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3266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3713</v>
      </c>
      <c r="J5099" s="65" t="s">
        <v>3325</v>
      </c>
      <c r="K5099" s="65" t="s">
        <v>32</v>
      </c>
      <c r="L5099" s="65" t="s">
        <v>3395</v>
      </c>
      <c r="M5099" s="65"/>
      <c r="N5099" s="65" t="s">
        <v>40</v>
      </c>
      <c r="O5099" s="65" t="s">
        <v>80</v>
      </c>
      <c r="P5099" s="10">
        <v>0</v>
      </c>
      <c r="Q5099" s="162" t="s">
        <v>3808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3266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3396</v>
      </c>
      <c r="F5100" s="65" t="s">
        <v>3396</v>
      </c>
      <c r="G5100" s="65" t="s">
        <v>3396</v>
      </c>
      <c r="H5100" s="65" t="s">
        <v>36</v>
      </c>
      <c r="I5100" s="65" t="s">
        <v>3713</v>
      </c>
      <c r="J5100" s="65" t="s">
        <v>3325</v>
      </c>
      <c r="K5100" s="65" t="s">
        <v>32</v>
      </c>
      <c r="L5100" s="65" t="s">
        <v>3397</v>
      </c>
      <c r="M5100" s="65"/>
      <c r="N5100" s="65" t="s">
        <v>40</v>
      </c>
      <c r="O5100" s="65" t="s">
        <v>41</v>
      </c>
      <c r="P5100" s="10">
        <v>0.03</v>
      </c>
      <c r="Q5100" s="162" t="s">
        <v>3809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3266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3713</v>
      </c>
      <c r="J5101" s="65" t="s">
        <v>3325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3810</v>
      </c>
      <c r="R5101" s="65" t="s">
        <v>3745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3266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3713</v>
      </c>
      <c r="J5102" s="65" t="s">
        <v>3325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3810</v>
      </c>
      <c r="R5102" s="65" t="s">
        <v>3755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3266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3713</v>
      </c>
      <c r="J5103" s="65" t="s">
        <v>3325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3811</v>
      </c>
      <c r="R5103" s="65" t="s">
        <v>3812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3266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3813</v>
      </c>
      <c r="F5104" s="65" t="s">
        <v>3813</v>
      </c>
      <c r="G5104" s="65" t="s">
        <v>3813</v>
      </c>
      <c r="H5104" s="65" t="s">
        <v>36</v>
      </c>
      <c r="I5104" s="65" t="s">
        <v>3713</v>
      </c>
      <c r="J5104" s="65" t="s">
        <v>3325</v>
      </c>
      <c r="K5104" s="65" t="s">
        <v>32</v>
      </c>
      <c r="L5104" s="65" t="s">
        <v>3814</v>
      </c>
      <c r="M5104" s="65"/>
      <c r="N5104" s="65" t="s">
        <v>40</v>
      </c>
      <c r="O5104" s="65" t="s">
        <v>41</v>
      </c>
      <c r="P5104" s="10">
        <v>0.03</v>
      </c>
      <c r="Q5104" s="162" t="s">
        <v>3815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3266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3713</v>
      </c>
      <c r="J5105" s="65" t="s">
        <v>3325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3816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3266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3713</v>
      </c>
      <c r="J5106" s="65" t="s">
        <v>3325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3817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3266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3713</v>
      </c>
      <c r="J5107" s="65" t="s">
        <v>3325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3266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3403</v>
      </c>
      <c r="G5108" s="65" t="s">
        <v>667</v>
      </c>
      <c r="H5108" s="65" t="s">
        <v>36</v>
      </c>
      <c r="I5108" s="65" t="s">
        <v>3713</v>
      </c>
      <c r="J5108" s="65" t="s">
        <v>3325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3818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3266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3713</v>
      </c>
      <c r="J5109" s="65" t="s">
        <v>3325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3266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3713</v>
      </c>
      <c r="J5110" s="65" t="s">
        <v>3325</v>
      </c>
      <c r="K5110" s="65" t="s">
        <v>32</v>
      </c>
      <c r="L5110" s="65" t="s">
        <v>3819</v>
      </c>
      <c r="M5110" s="65"/>
      <c r="N5110" s="65" t="s">
        <v>57</v>
      </c>
      <c r="O5110" s="65" t="s">
        <v>41</v>
      </c>
      <c r="P5110" s="10">
        <v>0.08</v>
      </c>
      <c r="Q5110" s="162" t="s">
        <v>3820</v>
      </c>
      <c r="R5110" s="65" t="s">
        <v>3755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3266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3713</v>
      </c>
      <c r="J5111" s="65" t="s">
        <v>3325</v>
      </c>
      <c r="K5111" s="65" t="s">
        <v>32</v>
      </c>
      <c r="L5111" s="65" t="s">
        <v>3821</v>
      </c>
      <c r="M5111" s="65"/>
      <c r="N5111" s="65" t="s">
        <v>57</v>
      </c>
      <c r="O5111" s="65" t="s">
        <v>41</v>
      </c>
      <c r="P5111" s="10">
        <v>0.08</v>
      </c>
      <c r="Q5111" s="162" t="s">
        <v>3822</v>
      </c>
      <c r="R5111" s="65" t="s">
        <v>3755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3266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3713</v>
      </c>
      <c r="J5112" s="65" t="s">
        <v>3325</v>
      </c>
      <c r="K5112" s="65" t="s">
        <v>32</v>
      </c>
      <c r="L5112" s="65" t="s">
        <v>3823</v>
      </c>
      <c r="M5112" s="65"/>
      <c r="N5112" s="65" t="s">
        <v>40</v>
      </c>
      <c r="O5112" s="65" t="s">
        <v>41</v>
      </c>
      <c r="P5112" s="10">
        <v>0.03</v>
      </c>
      <c r="Q5112" s="162" t="s">
        <v>3824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3266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3713</v>
      </c>
      <c r="J5113" s="65" t="s">
        <v>3325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3825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3266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3713</v>
      </c>
      <c r="J5114" s="65" t="s">
        <v>3325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3266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3713</v>
      </c>
      <c r="J5115" s="65" t="s">
        <v>3325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3826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3266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3713</v>
      </c>
      <c r="J5116" s="65" t="s">
        <v>3325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3827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3266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3713</v>
      </c>
      <c r="J5117" s="65" t="s">
        <v>3325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3266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3713</v>
      </c>
      <c r="J5118" s="65" t="s">
        <v>3325</v>
      </c>
      <c r="K5118" s="65" t="s">
        <v>32</v>
      </c>
      <c r="L5118" s="65" t="s">
        <v>3828</v>
      </c>
      <c r="M5118" s="65"/>
      <c r="N5118" s="65" t="s">
        <v>40</v>
      </c>
      <c r="O5118" s="65" t="s">
        <v>72</v>
      </c>
      <c r="P5118" s="10">
        <v>0.96</v>
      </c>
      <c r="Q5118" s="162" t="s">
        <v>3829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3266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3713</v>
      </c>
      <c r="J5119" s="65" t="s">
        <v>3325</v>
      </c>
      <c r="K5119" s="65" t="s">
        <v>32</v>
      </c>
      <c r="L5119" s="65" t="s">
        <v>3830</v>
      </c>
      <c r="M5119" s="65"/>
      <c r="N5119" s="65" t="s">
        <v>40</v>
      </c>
      <c r="O5119" s="65" t="s">
        <v>72</v>
      </c>
      <c r="P5119" s="10">
        <v>0.96</v>
      </c>
      <c r="Q5119" s="162" t="s">
        <v>3831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3266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3713</v>
      </c>
      <c r="J5120" s="65" t="s">
        <v>3325</v>
      </c>
      <c r="K5120" s="65" t="s">
        <v>32</v>
      </c>
      <c r="L5120" s="65" t="s">
        <v>3832</v>
      </c>
      <c r="M5120" s="65"/>
      <c r="N5120" s="65" t="s">
        <v>40</v>
      </c>
      <c r="O5120" s="65" t="s">
        <v>72</v>
      </c>
      <c r="P5120" s="10">
        <v>0.96</v>
      </c>
      <c r="Q5120" s="162" t="s">
        <v>3833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3266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3713</v>
      </c>
      <c r="J5121" s="65" t="s">
        <v>3325</v>
      </c>
      <c r="K5121" s="65" t="s">
        <v>32</v>
      </c>
      <c r="L5121" s="65" t="s">
        <v>3834</v>
      </c>
      <c r="M5121" s="65"/>
      <c r="N5121" s="65" t="s">
        <v>40</v>
      </c>
      <c r="O5121" s="65" t="s">
        <v>72</v>
      </c>
      <c r="P5121" s="10">
        <v>0.96</v>
      </c>
      <c r="Q5121" s="162" t="s">
        <v>3835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3266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3713</v>
      </c>
      <c r="J5122" s="65" t="s">
        <v>3325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3836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3266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3713</v>
      </c>
      <c r="J5123" s="65" t="s">
        <v>3325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3837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3266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3713</v>
      </c>
      <c r="J5124" s="65" t="s">
        <v>3325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3838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3266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3713</v>
      </c>
      <c r="J5125" s="65" t="s">
        <v>3325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3839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3266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3713</v>
      </c>
      <c r="J5126" s="65" t="s">
        <v>3325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3840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3266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3713</v>
      </c>
      <c r="J5127" s="65" t="s">
        <v>3325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3841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3266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3713</v>
      </c>
      <c r="J5128" s="65" t="s">
        <v>3325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3842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3266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3713</v>
      </c>
      <c r="J5129" s="65" t="s">
        <v>3325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3843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3266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3713</v>
      </c>
      <c r="J5130" s="65" t="s">
        <v>3325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3844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3266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3713</v>
      </c>
      <c r="J5131" s="65" t="s">
        <v>3325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3845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3266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3713</v>
      </c>
      <c r="J5132" s="65" t="s">
        <v>3325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3846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3266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3713</v>
      </c>
      <c r="J5133" s="65" t="s">
        <v>3325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3847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3266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3713</v>
      </c>
      <c r="J5134" s="65" t="s">
        <v>3325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3848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3266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3713</v>
      </c>
      <c r="J5135" s="65" t="s">
        <v>3325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3849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3266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3713</v>
      </c>
      <c r="J5136" s="65" t="s">
        <v>3325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3850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3266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3713</v>
      </c>
      <c r="J5137" s="65" t="s">
        <v>3325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3851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3266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3713</v>
      </c>
      <c r="J5138" s="65" t="s">
        <v>3325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3852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3266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3713</v>
      </c>
      <c r="J5139" s="65" t="s">
        <v>3325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3853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3266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3713</v>
      </c>
      <c r="J5140" s="65" t="s">
        <v>3325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3854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3266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3713</v>
      </c>
      <c r="J5141" s="65" t="s">
        <v>3325</v>
      </c>
      <c r="K5141" s="65" t="s">
        <v>32</v>
      </c>
      <c r="L5141" s="65" t="s">
        <v>3855</v>
      </c>
      <c r="M5141" s="65"/>
      <c r="N5141" s="65" t="s">
        <v>40</v>
      </c>
      <c r="O5141" s="65" t="s">
        <v>72</v>
      </c>
      <c r="P5141" s="10">
        <v>0.96</v>
      </c>
      <c r="Q5141" s="162" t="s">
        <v>3856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3266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3713</v>
      </c>
      <c r="J5142" s="65" t="s">
        <v>3325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3857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3266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3713</v>
      </c>
      <c r="J5143" s="65" t="s">
        <v>3325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3858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3266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3713</v>
      </c>
      <c r="J5144" s="65" t="s">
        <v>3325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3859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3266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3713</v>
      </c>
      <c r="J5145" s="65" t="s">
        <v>3325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3860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3266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3713</v>
      </c>
      <c r="J5146" s="65" t="s">
        <v>3325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3861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3266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3713</v>
      </c>
      <c r="J5147" s="65" t="s">
        <v>3325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3862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3266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3713</v>
      </c>
      <c r="J5148" s="65" t="s">
        <v>3325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3863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3266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3713</v>
      </c>
      <c r="J5149" s="65" t="s">
        <v>3325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3864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3266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3713</v>
      </c>
      <c r="J5150" s="65" t="s">
        <v>3325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3865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3266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3713</v>
      </c>
      <c r="J5151" s="65" t="s">
        <v>3325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3866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3266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3135</v>
      </c>
      <c r="F5152" s="65" t="s">
        <v>3135</v>
      </c>
      <c r="G5152" s="65" t="s">
        <v>3135</v>
      </c>
      <c r="H5152" s="65" t="s">
        <v>36</v>
      </c>
      <c r="I5152" s="65" t="s">
        <v>3713</v>
      </c>
      <c r="J5152" s="65" t="s">
        <v>3325</v>
      </c>
      <c r="K5152" s="65" t="s">
        <v>32</v>
      </c>
      <c r="L5152" s="65" t="s">
        <v>3407</v>
      </c>
      <c r="M5152" s="65"/>
      <c r="N5152" s="65" t="s">
        <v>40</v>
      </c>
      <c r="O5152" s="65" t="s">
        <v>80</v>
      </c>
      <c r="P5152" s="10">
        <v>0</v>
      </c>
      <c r="Q5152" s="162" t="s">
        <v>3867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3266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3713</v>
      </c>
      <c r="J5153" s="65" t="s">
        <v>3325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3868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3266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3713</v>
      </c>
      <c r="J5154" s="65" t="s">
        <v>3325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3869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3266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3713</v>
      </c>
      <c r="J5155" s="65" t="s">
        <v>3325</v>
      </c>
      <c r="K5155" s="65" t="s">
        <v>32</v>
      </c>
      <c r="L5155" s="65" t="s">
        <v>3870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3871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3713</v>
      </c>
      <c r="J5156" s="65" t="s">
        <v>3325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3726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3266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3872</v>
      </c>
      <c r="G5157" s="65" t="s">
        <v>867</v>
      </c>
      <c r="H5157" s="65" t="s">
        <v>36</v>
      </c>
      <c r="I5157" s="65" t="s">
        <v>3713</v>
      </c>
      <c r="J5157" s="65" t="s">
        <v>3325</v>
      </c>
      <c r="K5157" s="65" t="s">
        <v>32</v>
      </c>
      <c r="L5157" s="65" t="s">
        <v>3873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3728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3266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3713</v>
      </c>
      <c r="J5158" s="65" t="s">
        <v>3325</v>
      </c>
      <c r="K5158" s="65" t="s">
        <v>32</v>
      </c>
      <c r="L5158" s="65" t="s">
        <v>3874</v>
      </c>
      <c r="M5158" s="65"/>
      <c r="N5158" s="65" t="s">
        <v>40</v>
      </c>
      <c r="O5158" s="65" t="s">
        <v>80</v>
      </c>
      <c r="P5158" s="10">
        <v>0</v>
      </c>
      <c r="Q5158" s="162" t="s">
        <v>3875</v>
      </c>
      <c r="R5158" s="65" t="s">
        <v>3745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3266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3876</v>
      </c>
      <c r="F5159" s="65" t="s">
        <v>3876</v>
      </c>
      <c r="G5159" s="65" t="s">
        <v>3876</v>
      </c>
      <c r="H5159" s="65" t="s">
        <v>36</v>
      </c>
      <c r="I5159" s="65" t="s">
        <v>3713</v>
      </c>
      <c r="J5159" s="65" t="s">
        <v>3325</v>
      </c>
      <c r="K5159" s="65" t="s">
        <v>32</v>
      </c>
      <c r="L5159" s="65" t="s">
        <v>3877</v>
      </c>
      <c r="M5159" s="65"/>
      <c r="N5159" s="65" t="s">
        <v>40</v>
      </c>
      <c r="O5159" s="65" t="s">
        <v>41</v>
      </c>
      <c r="P5159" s="10">
        <v>0.03</v>
      </c>
      <c r="Q5159" s="162" t="s">
        <v>3878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3266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3408</v>
      </c>
      <c r="F5160" s="65" t="s">
        <v>3408</v>
      </c>
      <c r="G5160" s="65" t="s">
        <v>3408</v>
      </c>
      <c r="H5160" s="65" t="s">
        <v>36</v>
      </c>
      <c r="I5160" s="65" t="s">
        <v>3713</v>
      </c>
      <c r="J5160" s="65" t="s">
        <v>3325</v>
      </c>
      <c r="K5160" s="65" t="s">
        <v>32</v>
      </c>
      <c r="L5160" s="65" t="s">
        <v>3879</v>
      </c>
      <c r="M5160" s="65"/>
      <c r="N5160" s="65" t="s">
        <v>40</v>
      </c>
      <c r="O5160" s="65" t="s">
        <v>80</v>
      </c>
      <c r="P5160" s="10">
        <v>0</v>
      </c>
      <c r="Q5160" s="162" t="s">
        <v>3880</v>
      </c>
      <c r="R5160" s="65" t="s">
        <v>3745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3266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3881</v>
      </c>
      <c r="F5161" s="65" t="s">
        <v>3881</v>
      </c>
      <c r="G5161" s="65" t="s">
        <v>3881</v>
      </c>
      <c r="H5161" s="65" t="s">
        <v>36</v>
      </c>
      <c r="I5161" s="65" t="s">
        <v>3713</v>
      </c>
      <c r="J5161" s="65" t="s">
        <v>3325</v>
      </c>
      <c r="K5161" s="65" t="s">
        <v>32</v>
      </c>
      <c r="L5161" s="65" t="s">
        <v>3882</v>
      </c>
      <c r="M5161" s="65"/>
      <c r="N5161" s="65" t="s">
        <v>40</v>
      </c>
      <c r="O5161" s="65" t="s">
        <v>80</v>
      </c>
      <c r="P5161" s="10">
        <v>0</v>
      </c>
      <c r="Q5161" s="162" t="s">
        <v>3883</v>
      </c>
      <c r="R5161" s="65" t="s">
        <v>3755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3266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3713</v>
      </c>
      <c r="J5162" s="65" t="s">
        <v>3325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3748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3266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3713</v>
      </c>
      <c r="J5163" s="65" t="s">
        <v>3325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3884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3266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3713</v>
      </c>
      <c r="J5164" s="65" t="s">
        <v>3325</v>
      </c>
      <c r="K5164" s="65" t="s">
        <v>32</v>
      </c>
      <c r="L5164" s="65" t="s">
        <v>3885</v>
      </c>
      <c r="M5164" s="65"/>
      <c r="N5164" s="65" t="s">
        <v>40</v>
      </c>
      <c r="O5164" s="65" t="s">
        <v>41</v>
      </c>
      <c r="P5164" s="10">
        <v>0.02</v>
      </c>
      <c r="Q5164" s="162" t="s">
        <v>3886</v>
      </c>
      <c r="R5164" s="65" t="s">
        <v>3755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3266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3713</v>
      </c>
      <c r="J5165" s="65" t="s">
        <v>3325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3887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3266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3888</v>
      </c>
      <c r="F5166" s="65" t="s">
        <v>3888</v>
      </c>
      <c r="G5166" s="65" t="s">
        <v>3888</v>
      </c>
      <c r="H5166" s="65" t="s">
        <v>36</v>
      </c>
      <c r="I5166" s="65" t="s">
        <v>3713</v>
      </c>
      <c r="J5166" s="65" t="s">
        <v>3325</v>
      </c>
      <c r="K5166" s="65" t="s">
        <v>32</v>
      </c>
      <c r="L5166" s="65" t="s">
        <v>3889</v>
      </c>
      <c r="M5166" s="65"/>
      <c r="N5166" s="65" t="s">
        <v>40</v>
      </c>
      <c r="O5166" s="65" t="s">
        <v>41</v>
      </c>
      <c r="P5166" s="10">
        <v>0.03</v>
      </c>
      <c r="Q5166" s="162" t="s">
        <v>3890</v>
      </c>
      <c r="R5166" s="65" t="s">
        <v>3745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3266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3888</v>
      </c>
      <c r="F5167" s="65" t="s">
        <v>3888</v>
      </c>
      <c r="G5167" s="65" t="s">
        <v>3888</v>
      </c>
      <c r="H5167" s="65" t="s">
        <v>36</v>
      </c>
      <c r="I5167" s="65" t="s">
        <v>3713</v>
      </c>
      <c r="J5167" s="65" t="s">
        <v>3325</v>
      </c>
      <c r="K5167" s="65" t="s">
        <v>32</v>
      </c>
      <c r="L5167" s="65" t="s">
        <v>3891</v>
      </c>
      <c r="M5167" s="65"/>
      <c r="N5167" s="65" t="s">
        <v>40</v>
      </c>
      <c r="O5167" s="65" t="s">
        <v>41</v>
      </c>
      <c r="P5167" s="10">
        <v>0.03</v>
      </c>
      <c r="Q5167" s="162" t="s">
        <v>3892</v>
      </c>
      <c r="R5167" s="65" t="s">
        <v>3745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3266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3893</v>
      </c>
      <c r="F5168" s="65" t="s">
        <v>3893</v>
      </c>
      <c r="G5168" s="65" t="s">
        <v>3893</v>
      </c>
      <c r="H5168" s="65" t="s">
        <v>36</v>
      </c>
      <c r="I5168" s="65" t="s">
        <v>3713</v>
      </c>
      <c r="J5168" s="65" t="s">
        <v>3325</v>
      </c>
      <c r="K5168" s="65" t="s">
        <v>32</v>
      </c>
      <c r="L5168" s="65" t="s">
        <v>3894</v>
      </c>
      <c r="M5168" s="65"/>
      <c r="N5168" s="65" t="s">
        <v>40</v>
      </c>
      <c r="O5168" s="65" t="s">
        <v>41</v>
      </c>
      <c r="P5168" s="10">
        <v>0.02</v>
      </c>
      <c r="Q5168" s="162" t="s">
        <v>3895</v>
      </c>
      <c r="R5168" s="65" t="s">
        <v>3745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3266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3896</v>
      </c>
      <c r="F5169" s="65" t="s">
        <v>3896</v>
      </c>
      <c r="G5169" s="65" t="s">
        <v>3896</v>
      </c>
      <c r="H5169" s="65" t="s">
        <v>36</v>
      </c>
      <c r="I5169" s="65" t="s">
        <v>3713</v>
      </c>
      <c r="J5169" s="65" t="s">
        <v>3325</v>
      </c>
      <c r="K5169" s="65" t="s">
        <v>32</v>
      </c>
      <c r="L5169" s="65" t="s">
        <v>3897</v>
      </c>
      <c r="M5169" s="65"/>
      <c r="N5169" s="65" t="s">
        <v>40</v>
      </c>
      <c r="O5169" s="65" t="s">
        <v>41</v>
      </c>
      <c r="P5169" s="10">
        <v>0.04</v>
      </c>
      <c r="Q5169" s="162" t="s">
        <v>3898</v>
      </c>
      <c r="R5169" s="65" t="s">
        <v>3755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3266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3899</v>
      </c>
      <c r="F5170" s="65" t="s">
        <v>3899</v>
      </c>
      <c r="G5170" s="65" t="s">
        <v>3899</v>
      </c>
      <c r="H5170" s="65" t="s">
        <v>36</v>
      </c>
      <c r="I5170" s="65" t="s">
        <v>3713</v>
      </c>
      <c r="J5170" s="65" t="s">
        <v>3325</v>
      </c>
      <c r="K5170" s="65" t="s">
        <v>32</v>
      </c>
      <c r="L5170" s="65" t="s">
        <v>3900</v>
      </c>
      <c r="M5170" s="65"/>
      <c r="N5170" s="65" t="s">
        <v>40</v>
      </c>
      <c r="O5170" s="65" t="s">
        <v>41</v>
      </c>
      <c r="P5170" s="10">
        <v>0.02</v>
      </c>
      <c r="Q5170" s="162" t="s">
        <v>3901</v>
      </c>
      <c r="R5170" s="65" t="s">
        <v>3745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3266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3713</v>
      </c>
      <c r="J5171" s="65" t="s">
        <v>3325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3266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3713</v>
      </c>
      <c r="J5172" s="65" t="s">
        <v>3325</v>
      </c>
      <c r="K5172" s="65" t="s">
        <v>32</v>
      </c>
      <c r="L5172" s="65" t="s">
        <v>3902</v>
      </c>
      <c r="M5172" s="65"/>
      <c r="N5172" s="65" t="s">
        <v>57</v>
      </c>
      <c r="O5172" s="65" t="s">
        <v>41</v>
      </c>
      <c r="P5172" s="10">
        <v>0.05</v>
      </c>
      <c r="Q5172" s="162" t="s">
        <v>3903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3266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3713</v>
      </c>
      <c r="J5173" s="65" t="s">
        <v>3325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3904</v>
      </c>
      <c r="R5173" s="65" t="s">
        <v>3717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3266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3713</v>
      </c>
      <c r="J5174" s="65" t="s">
        <v>3325</v>
      </c>
      <c r="K5174" s="65" t="s">
        <v>32</v>
      </c>
      <c r="L5174" s="65" t="s">
        <v>3905</v>
      </c>
      <c r="M5174" s="65"/>
      <c r="N5174" s="65" t="s">
        <v>40</v>
      </c>
      <c r="O5174" s="65" t="s">
        <v>41</v>
      </c>
      <c r="P5174" s="10">
        <v>0.03</v>
      </c>
      <c r="Q5174" s="162" t="s">
        <v>3906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3266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3713</v>
      </c>
      <c r="J5175" s="65" t="s">
        <v>3325</v>
      </c>
      <c r="K5175" s="65" t="s">
        <v>32</v>
      </c>
      <c r="L5175" s="65" t="s">
        <v>3419</v>
      </c>
      <c r="M5175" s="65"/>
      <c r="N5175" s="65" t="s">
        <v>40</v>
      </c>
      <c r="O5175" s="65" t="s">
        <v>41</v>
      </c>
      <c r="P5175" s="10">
        <v>0.03</v>
      </c>
      <c r="Q5175" s="162" t="s">
        <v>3907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3266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3713</v>
      </c>
      <c r="J5176" s="65" t="s">
        <v>3325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3908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3266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3909</v>
      </c>
      <c r="F5177" s="65" t="s">
        <v>3909</v>
      </c>
      <c r="G5177" s="65" t="s">
        <v>3909</v>
      </c>
      <c r="H5177" s="65" t="s">
        <v>36</v>
      </c>
      <c r="I5177" s="65" t="s">
        <v>3713</v>
      </c>
      <c r="J5177" s="65" t="s">
        <v>3325</v>
      </c>
      <c r="K5177" s="65" t="s">
        <v>32</v>
      </c>
      <c r="L5177" s="65" t="s">
        <v>3910</v>
      </c>
      <c r="M5177" s="65"/>
      <c r="N5177" s="65" t="s">
        <v>40</v>
      </c>
      <c r="O5177" s="65" t="s">
        <v>80</v>
      </c>
      <c r="P5177" s="10">
        <v>0</v>
      </c>
      <c r="Q5177" s="162" t="s">
        <v>3911</v>
      </c>
      <c r="R5177" s="65" t="s">
        <v>3755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3266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3909</v>
      </c>
      <c r="F5178" s="65" t="s">
        <v>3909</v>
      </c>
      <c r="G5178" s="65" t="s">
        <v>3909</v>
      </c>
      <c r="H5178" s="65" t="s">
        <v>36</v>
      </c>
      <c r="I5178" s="65" t="s">
        <v>3713</v>
      </c>
      <c r="J5178" s="65" t="s">
        <v>3325</v>
      </c>
      <c r="K5178" s="65" t="s">
        <v>32</v>
      </c>
      <c r="L5178" s="65" t="s">
        <v>3912</v>
      </c>
      <c r="M5178" s="65"/>
      <c r="N5178" s="65" t="s">
        <v>57</v>
      </c>
      <c r="O5178" s="65" t="s">
        <v>80</v>
      </c>
      <c r="P5178" s="10">
        <v>0</v>
      </c>
      <c r="Q5178" s="162" t="s">
        <v>3913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3266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3713</v>
      </c>
      <c r="J5179" s="65" t="s">
        <v>3325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3914</v>
      </c>
      <c r="R5179" s="65" t="s">
        <v>3745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3266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3713</v>
      </c>
      <c r="J5180" s="65" t="s">
        <v>3325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3914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3266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3713</v>
      </c>
      <c r="J5181" s="65" t="s">
        <v>3325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3915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3266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3916</v>
      </c>
      <c r="F5182" s="65" t="s">
        <v>3917</v>
      </c>
      <c r="G5182" s="65" t="s">
        <v>3916</v>
      </c>
      <c r="H5182" s="65" t="s">
        <v>36</v>
      </c>
      <c r="I5182" s="65" t="s">
        <v>3713</v>
      </c>
      <c r="J5182" s="65" t="s">
        <v>3325</v>
      </c>
      <c r="K5182" s="65" t="s">
        <v>32</v>
      </c>
      <c r="L5182" s="65" t="s">
        <v>3918</v>
      </c>
      <c r="M5182" s="65"/>
      <c r="N5182" s="65" t="s">
        <v>40</v>
      </c>
      <c r="O5182" s="65" t="s">
        <v>80</v>
      </c>
      <c r="P5182" s="10">
        <v>0</v>
      </c>
      <c r="Q5182" s="162" t="s">
        <v>3919</v>
      </c>
      <c r="R5182" s="65" t="s">
        <v>3920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3266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3713</v>
      </c>
      <c r="J5183" s="65" t="s">
        <v>3325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3266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3713</v>
      </c>
      <c r="J5184" s="65" t="s">
        <v>3325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3266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3713</v>
      </c>
      <c r="J5185" s="65" t="s">
        <v>3325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3266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3713</v>
      </c>
      <c r="J5186" s="65" t="s">
        <v>3325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3921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3266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3422</v>
      </c>
      <c r="F5187" s="65" t="s">
        <v>3422</v>
      </c>
      <c r="G5187" s="65" t="s">
        <v>3422</v>
      </c>
      <c r="H5187" s="65" t="s">
        <v>36</v>
      </c>
      <c r="I5187" s="65" t="s">
        <v>3713</v>
      </c>
      <c r="J5187" s="65" t="s">
        <v>3325</v>
      </c>
      <c r="K5187" s="65" t="s">
        <v>32</v>
      </c>
      <c r="L5187" s="65" t="s">
        <v>3922</v>
      </c>
      <c r="M5187" s="65"/>
      <c r="N5187" s="65" t="s">
        <v>40</v>
      </c>
      <c r="O5187" s="65" t="s">
        <v>41</v>
      </c>
      <c r="P5187" s="10">
        <v>0.02</v>
      </c>
      <c r="Q5187" s="162" t="s">
        <v>3923</v>
      </c>
      <c r="R5187" s="65" t="s">
        <v>3745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3266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3713</v>
      </c>
      <c r="J5188" s="65" t="s">
        <v>3325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3924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3266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3925</v>
      </c>
      <c r="F5189" s="65" t="s">
        <v>3925</v>
      </c>
      <c r="G5189" s="65" t="s">
        <v>3925</v>
      </c>
      <c r="H5189" s="65" t="s">
        <v>36</v>
      </c>
      <c r="I5189" s="65" t="s">
        <v>3713</v>
      </c>
      <c r="J5189" s="65" t="s">
        <v>3325</v>
      </c>
      <c r="K5189" s="65" t="s">
        <v>32</v>
      </c>
      <c r="L5189" s="65" t="s">
        <v>3926</v>
      </c>
      <c r="M5189" s="65"/>
      <c r="N5189" s="65" t="s">
        <v>40</v>
      </c>
      <c r="O5189" s="65" t="s">
        <v>80</v>
      </c>
      <c r="P5189" s="10">
        <v>0</v>
      </c>
      <c r="Q5189" s="162" t="s">
        <v>3927</v>
      </c>
      <c r="R5189" s="65" t="s">
        <v>3920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3266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3928</v>
      </c>
      <c r="F5190" s="65" t="s">
        <v>3928</v>
      </c>
      <c r="G5190" s="65" t="s">
        <v>3928</v>
      </c>
      <c r="H5190" s="65" t="s">
        <v>36</v>
      </c>
      <c r="I5190" s="65" t="s">
        <v>3713</v>
      </c>
      <c r="J5190" s="65" t="s">
        <v>3325</v>
      </c>
      <c r="K5190" s="65" t="s">
        <v>32</v>
      </c>
      <c r="L5190" s="65" t="s">
        <v>3929</v>
      </c>
      <c r="M5190" s="65"/>
      <c r="N5190" s="65" t="s">
        <v>40</v>
      </c>
      <c r="O5190" s="65" t="s">
        <v>41</v>
      </c>
      <c r="P5190" s="10">
        <v>0.02</v>
      </c>
      <c r="Q5190" s="162" t="s">
        <v>3930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3266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3713</v>
      </c>
      <c r="J5191" s="65" t="s">
        <v>3325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3931</v>
      </c>
      <c r="R5191" s="65" t="s">
        <v>3755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3266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3932</v>
      </c>
      <c r="F5192" s="65" t="s">
        <v>3932</v>
      </c>
      <c r="G5192" s="65" t="s">
        <v>3932</v>
      </c>
      <c r="H5192" s="65" t="s">
        <v>36</v>
      </c>
      <c r="I5192" s="65" t="s">
        <v>3713</v>
      </c>
      <c r="J5192" s="65" t="s">
        <v>3325</v>
      </c>
      <c r="K5192" s="65" t="s">
        <v>32</v>
      </c>
      <c r="L5192" s="65" t="s">
        <v>3933</v>
      </c>
      <c r="M5192" s="65"/>
      <c r="N5192" s="65" t="s">
        <v>40</v>
      </c>
      <c r="O5192" s="65" t="s">
        <v>41</v>
      </c>
      <c r="P5192" s="10">
        <v>0.04</v>
      </c>
      <c r="Q5192" s="162" t="s">
        <v>3934</v>
      </c>
      <c r="R5192" s="65" t="s">
        <v>3920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3266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3713</v>
      </c>
      <c r="J5193" s="65" t="s">
        <v>3325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3266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3429</v>
      </c>
      <c r="G5194" s="65" t="s">
        <v>2584</v>
      </c>
      <c r="H5194" s="65" t="s">
        <v>36</v>
      </c>
      <c r="I5194" s="65" t="s">
        <v>3713</v>
      </c>
      <c r="J5194" s="65" t="s">
        <v>3325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3266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3429</v>
      </c>
      <c r="G5195" s="65" t="s">
        <v>2584</v>
      </c>
      <c r="H5195" s="65" t="s">
        <v>36</v>
      </c>
      <c r="I5195" s="65" t="s">
        <v>3713</v>
      </c>
      <c r="J5195" s="65" t="s">
        <v>3325</v>
      </c>
      <c r="K5195" s="65" t="s">
        <v>32</v>
      </c>
      <c r="L5195" s="65" t="s">
        <v>3430</v>
      </c>
      <c r="M5195" s="65"/>
      <c r="N5195" s="65" t="s">
        <v>57</v>
      </c>
      <c r="O5195" s="65" t="s">
        <v>41</v>
      </c>
      <c r="P5195" s="10">
        <v>0.04</v>
      </c>
      <c r="Q5195" s="162" t="s">
        <v>3935</v>
      </c>
      <c r="R5195" s="65" t="s">
        <v>3728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3266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3713</v>
      </c>
      <c r="J5196" s="65" t="s">
        <v>3325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3266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3713</v>
      </c>
      <c r="J5197" s="65" t="s">
        <v>3325</v>
      </c>
      <c r="K5197" s="65" t="s">
        <v>32</v>
      </c>
      <c r="L5197" s="65" t="s">
        <v>3430</v>
      </c>
      <c r="M5197" s="65"/>
      <c r="N5197" s="65" t="s">
        <v>57</v>
      </c>
      <c r="O5197" s="65" t="s">
        <v>41</v>
      </c>
      <c r="P5197" s="10">
        <v>0.04</v>
      </c>
      <c r="Q5197" s="162" t="s">
        <v>3935</v>
      </c>
      <c r="R5197" s="65" t="s">
        <v>3726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3266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3713</v>
      </c>
      <c r="J5198" s="65" t="s">
        <v>3325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3266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3713</v>
      </c>
      <c r="J5199" s="65" t="s">
        <v>3325</v>
      </c>
      <c r="K5199" s="65" t="s">
        <v>32</v>
      </c>
      <c r="L5199" s="65" t="s">
        <v>3431</v>
      </c>
      <c r="M5199" s="65"/>
      <c r="N5199" s="65" t="s">
        <v>40</v>
      </c>
      <c r="O5199" s="65" t="s">
        <v>80</v>
      </c>
      <c r="P5199" s="10">
        <v>0</v>
      </c>
      <c r="Q5199" s="162" t="s">
        <v>3936</v>
      </c>
      <c r="R5199" s="65" t="s">
        <v>3920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3266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3713</v>
      </c>
      <c r="J5200" s="65" t="s">
        <v>3325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3266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3713</v>
      </c>
      <c r="J5201" s="65" t="s">
        <v>3325</v>
      </c>
      <c r="K5201" s="65" t="s">
        <v>32</v>
      </c>
      <c r="L5201" s="65" t="s">
        <v>3937</v>
      </c>
      <c r="M5201" s="65"/>
      <c r="N5201" s="65" t="s">
        <v>40</v>
      </c>
      <c r="O5201" s="65" t="s">
        <v>41</v>
      </c>
      <c r="P5201" s="10">
        <v>0.04</v>
      </c>
      <c r="Q5201" s="162" t="s">
        <v>3938</v>
      </c>
      <c r="R5201" s="65" t="s">
        <v>3737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3266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3713</v>
      </c>
      <c r="J5202" s="65" t="s">
        <v>3325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3939</v>
      </c>
      <c r="R5202" s="65" t="s">
        <v>3755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3266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3713</v>
      </c>
      <c r="J5203" s="65" t="s">
        <v>3325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3266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3713</v>
      </c>
      <c r="J5204" s="65" t="s">
        <v>3325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3266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3940</v>
      </c>
      <c r="F5205" s="65" t="s">
        <v>3940</v>
      </c>
      <c r="G5205" s="65" t="s">
        <v>3940</v>
      </c>
      <c r="H5205" s="65" t="s">
        <v>36</v>
      </c>
      <c r="I5205" s="65" t="s">
        <v>3713</v>
      </c>
      <c r="J5205" s="65" t="s">
        <v>3325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3266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3713</v>
      </c>
      <c r="J5206" s="65" t="s">
        <v>3325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3266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3713</v>
      </c>
      <c r="J5207" s="65" t="s">
        <v>3325</v>
      </c>
      <c r="K5207" s="65" t="s">
        <v>32</v>
      </c>
      <c r="L5207" s="65" t="s">
        <v>3941</v>
      </c>
      <c r="M5207" s="65"/>
      <c r="N5207" s="65" t="s">
        <v>40</v>
      </c>
      <c r="O5207" s="65" t="s">
        <v>80</v>
      </c>
      <c r="P5207" s="10">
        <v>0</v>
      </c>
      <c r="Q5207" s="162" t="s">
        <v>3942</v>
      </c>
      <c r="R5207" s="65" t="s">
        <v>3737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3266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3713</v>
      </c>
      <c r="J5208" s="65" t="s">
        <v>3325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3266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3713</v>
      </c>
      <c r="J5209" s="65" t="s">
        <v>3325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3266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3713</v>
      </c>
      <c r="J5210" s="65" t="s">
        <v>3325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3943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3266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3713</v>
      </c>
      <c r="J5211" s="65" t="s">
        <v>3325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3944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3266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3713</v>
      </c>
      <c r="J5212" s="65" t="s">
        <v>3325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3945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3266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3713</v>
      </c>
      <c r="J5213" s="65" t="s">
        <v>3325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3946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3266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3713</v>
      </c>
      <c r="J5214" s="65" t="s">
        <v>3325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3947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3266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3713</v>
      </c>
      <c r="J5215" s="65" t="s">
        <v>3325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3948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3266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3713</v>
      </c>
      <c r="J5216" s="65" t="s">
        <v>3325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3948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3266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3713</v>
      </c>
      <c r="J5217" s="65" t="s">
        <v>3325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3949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3266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3713</v>
      </c>
      <c r="J5218" s="65" t="s">
        <v>3325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3950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3266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3713</v>
      </c>
      <c r="J5219" s="65" t="s">
        <v>3325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3951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3266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3713</v>
      </c>
      <c r="J5220" s="65" t="s">
        <v>3325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3952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3266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3713</v>
      </c>
      <c r="J5221" s="65" t="s">
        <v>3325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3953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3266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3713</v>
      </c>
      <c r="J5222" s="65" t="s">
        <v>3325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3954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3266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3713</v>
      </c>
      <c r="J5223" s="65" t="s">
        <v>3325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3955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3266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3713</v>
      </c>
      <c r="J5224" s="65" t="s">
        <v>3325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3956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3266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3713</v>
      </c>
      <c r="J5225" s="65" t="s">
        <v>3325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3957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3266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3713</v>
      </c>
      <c r="J5226" s="65" t="s">
        <v>3325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3958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3266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3713</v>
      </c>
      <c r="J5227" s="65" t="s">
        <v>3325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3959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3266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3713</v>
      </c>
      <c r="J5228" s="65" t="s">
        <v>3325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3960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3266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3713</v>
      </c>
      <c r="J5229" s="65" t="s">
        <v>3325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3961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3266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3713</v>
      </c>
      <c r="J5230" s="65" t="s">
        <v>3325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3962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3266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3713</v>
      </c>
      <c r="J5231" s="65" t="s">
        <v>3325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3963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3266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3713</v>
      </c>
      <c r="J5232" s="65" t="s">
        <v>3325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3964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3266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3713</v>
      </c>
      <c r="J5233" s="65" t="s">
        <v>3325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3965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3266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3713</v>
      </c>
      <c r="J5234" s="65" t="s">
        <v>3325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3965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3266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3966</v>
      </c>
      <c r="F5235" s="65" t="s">
        <v>3966</v>
      </c>
      <c r="G5235" s="65" t="s">
        <v>3966</v>
      </c>
      <c r="H5235" s="65" t="s">
        <v>36</v>
      </c>
      <c r="I5235" s="65" t="s">
        <v>3713</v>
      </c>
      <c r="J5235" s="65" t="s">
        <v>3325</v>
      </c>
      <c r="K5235" s="65" t="s">
        <v>32</v>
      </c>
      <c r="L5235" s="65" t="s">
        <v>3967</v>
      </c>
      <c r="M5235" s="65"/>
      <c r="N5235" s="65" t="s">
        <v>40</v>
      </c>
      <c r="O5235" s="65" t="s">
        <v>41</v>
      </c>
      <c r="P5235" s="10">
        <v>0.02</v>
      </c>
      <c r="Q5235" s="162" t="s">
        <v>3968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3266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3438</v>
      </c>
      <c r="F5236" s="65" t="s">
        <v>3438</v>
      </c>
      <c r="G5236" s="65" t="s">
        <v>3438</v>
      </c>
      <c r="H5236" s="65" t="s">
        <v>36</v>
      </c>
      <c r="I5236" s="65" t="s">
        <v>3713</v>
      </c>
      <c r="J5236" s="65" t="s">
        <v>3325</v>
      </c>
      <c r="K5236" s="65" t="s">
        <v>32</v>
      </c>
      <c r="L5236" s="65" t="s">
        <v>3439</v>
      </c>
      <c r="M5236" s="65"/>
      <c r="N5236" s="65" t="s">
        <v>57</v>
      </c>
      <c r="O5236" s="65" t="s">
        <v>41</v>
      </c>
      <c r="P5236" s="10">
        <v>0.04</v>
      </c>
      <c r="Q5236" s="162" t="s">
        <v>3969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3266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3438</v>
      </c>
      <c r="F5237" s="65" t="s">
        <v>3438</v>
      </c>
      <c r="G5237" s="65" t="s">
        <v>3438</v>
      </c>
      <c r="H5237" s="65" t="s">
        <v>36</v>
      </c>
      <c r="I5237" s="65" t="s">
        <v>3713</v>
      </c>
      <c r="J5237" s="65" t="s">
        <v>3325</v>
      </c>
      <c r="K5237" s="65" t="s">
        <v>32</v>
      </c>
      <c r="L5237" s="65" t="s">
        <v>3440</v>
      </c>
      <c r="M5237" s="65"/>
      <c r="N5237" s="65" t="s">
        <v>57</v>
      </c>
      <c r="O5237" s="65" t="s">
        <v>41</v>
      </c>
      <c r="P5237" s="10">
        <v>0.04</v>
      </c>
      <c r="Q5237" s="162" t="s">
        <v>3970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3266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3438</v>
      </c>
      <c r="F5238" s="65" t="s">
        <v>3438</v>
      </c>
      <c r="G5238" s="65" t="s">
        <v>3438</v>
      </c>
      <c r="H5238" s="65" t="s">
        <v>36</v>
      </c>
      <c r="I5238" s="65" t="s">
        <v>3713</v>
      </c>
      <c r="J5238" s="65" t="s">
        <v>3325</v>
      </c>
      <c r="K5238" s="65" t="s">
        <v>32</v>
      </c>
      <c r="L5238" s="65" t="s">
        <v>3441</v>
      </c>
      <c r="M5238" s="65"/>
      <c r="N5238" s="65" t="s">
        <v>57</v>
      </c>
      <c r="O5238" s="65" t="s">
        <v>41</v>
      </c>
      <c r="P5238" s="10">
        <v>0.04</v>
      </c>
      <c r="Q5238" s="162" t="s">
        <v>3971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3266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3713</v>
      </c>
      <c r="J5239" s="65" t="s">
        <v>3325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3266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3713</v>
      </c>
      <c r="J5240" s="65" t="s">
        <v>3325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3266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3713</v>
      </c>
      <c r="J5241" s="65" t="s">
        <v>3325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3972</v>
      </c>
      <c r="R5241" s="65" t="s">
        <v>3745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3266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3713</v>
      </c>
      <c r="J5242" s="65" t="s">
        <v>3325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3266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3713</v>
      </c>
      <c r="J5243" s="65" t="s">
        <v>3325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3973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3266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3713</v>
      </c>
      <c r="J5244" s="65" t="s">
        <v>3325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3266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3713</v>
      </c>
      <c r="J5245" s="65" t="s">
        <v>3325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3266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3447</v>
      </c>
      <c r="G5246" s="65" t="s">
        <v>1087</v>
      </c>
      <c r="H5246" s="65" t="s">
        <v>36</v>
      </c>
      <c r="I5246" s="65" t="s">
        <v>3713</v>
      </c>
      <c r="J5246" s="65" t="s">
        <v>3325</v>
      </c>
      <c r="K5246" s="65" t="s">
        <v>32</v>
      </c>
      <c r="L5246" s="65" t="s">
        <v>3448</v>
      </c>
      <c r="M5246" s="65"/>
      <c r="N5246" s="65" t="s">
        <v>40</v>
      </c>
      <c r="O5246" s="65" t="s">
        <v>41</v>
      </c>
      <c r="P5246" s="10">
        <v>0.01</v>
      </c>
      <c r="Q5246" s="162" t="s">
        <v>3974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3266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3447</v>
      </c>
      <c r="G5247" s="65" t="s">
        <v>1087</v>
      </c>
      <c r="H5247" s="65" t="s">
        <v>36</v>
      </c>
      <c r="I5247" s="65" t="s">
        <v>3713</v>
      </c>
      <c r="J5247" s="65" t="s">
        <v>3325</v>
      </c>
      <c r="K5247" s="65" t="s">
        <v>32</v>
      </c>
      <c r="L5247" s="65" t="s">
        <v>3975</v>
      </c>
      <c r="M5247" s="65"/>
      <c r="N5247" s="65" t="s">
        <v>57</v>
      </c>
      <c r="O5247" s="65" t="s">
        <v>41</v>
      </c>
      <c r="P5247" s="10">
        <v>0.02</v>
      </c>
      <c r="Q5247" s="162" t="s">
        <v>3976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3266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3713</v>
      </c>
      <c r="J5248" s="65" t="s">
        <v>3325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3266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3713</v>
      </c>
      <c r="J5249" s="65" t="s">
        <v>3325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3726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3266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3713</v>
      </c>
      <c r="J5250" s="65" t="s">
        <v>3325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3977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3978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3713</v>
      </c>
      <c r="J5251" s="65" t="s">
        <v>3325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3726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3978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3713</v>
      </c>
      <c r="J5252" s="65" t="s">
        <v>3325</v>
      </c>
      <c r="K5252" s="65" t="s">
        <v>32</v>
      </c>
      <c r="L5252" s="65" t="s">
        <v>3979</v>
      </c>
      <c r="M5252" s="65"/>
      <c r="N5252" s="65" t="s">
        <v>40</v>
      </c>
      <c r="O5252" s="65" t="s">
        <v>41</v>
      </c>
      <c r="P5252" s="10">
        <v>0.01</v>
      </c>
      <c r="Q5252" s="162" t="s">
        <v>3980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3978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3713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3981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3266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3982</v>
      </c>
      <c r="F5254" s="65" t="s">
        <v>3982</v>
      </c>
      <c r="G5254" s="65" t="s">
        <v>3982</v>
      </c>
      <c r="H5254" s="65" t="s">
        <v>36</v>
      </c>
      <c r="I5254" s="65" t="s">
        <v>3713</v>
      </c>
      <c r="J5254" s="8" t="s">
        <v>38</v>
      </c>
      <c r="K5254" s="65" t="s">
        <v>32</v>
      </c>
      <c r="L5254" s="65" t="s">
        <v>3983</v>
      </c>
      <c r="M5254" s="65"/>
      <c r="N5254" s="65" t="s">
        <v>57</v>
      </c>
      <c r="O5254" s="65" t="s">
        <v>80</v>
      </c>
      <c r="P5254" s="10">
        <v>0</v>
      </c>
      <c r="Q5254" s="162" t="s">
        <v>3984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3266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3985</v>
      </c>
      <c r="F5255" s="65" t="s">
        <v>3985</v>
      </c>
      <c r="G5255" s="65" t="s">
        <v>3985</v>
      </c>
      <c r="H5255" s="65" t="s">
        <v>36</v>
      </c>
      <c r="I5255" s="65" t="s">
        <v>3713</v>
      </c>
      <c r="J5255" s="8" t="s">
        <v>38</v>
      </c>
      <c r="K5255" s="65" t="s">
        <v>32</v>
      </c>
      <c r="L5255" s="65" t="s">
        <v>3986</v>
      </c>
      <c r="M5255" s="65"/>
      <c r="N5255" s="65" t="s">
        <v>57</v>
      </c>
      <c r="O5255" s="65" t="s">
        <v>80</v>
      </c>
      <c r="P5255" s="10">
        <v>0</v>
      </c>
      <c r="Q5255" s="162" t="s">
        <v>3987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3266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2917</v>
      </c>
      <c r="F5256" s="65" t="s">
        <v>2917</v>
      </c>
      <c r="G5256" s="65" t="s">
        <v>2917</v>
      </c>
      <c r="H5256" s="65" t="s">
        <v>36</v>
      </c>
      <c r="I5256" s="65" t="s">
        <v>3713</v>
      </c>
      <c r="J5256" s="8" t="s">
        <v>38</v>
      </c>
      <c r="K5256" s="65" t="s">
        <v>32</v>
      </c>
      <c r="L5256" s="65" t="s">
        <v>3988</v>
      </c>
      <c r="M5256" s="65"/>
      <c r="N5256" s="65" t="s">
        <v>40</v>
      </c>
      <c r="O5256" s="65" t="s">
        <v>80</v>
      </c>
      <c r="P5256" s="10">
        <v>0</v>
      </c>
      <c r="Q5256" s="162" t="s">
        <v>3989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3266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3713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3990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3266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3713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3991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3266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3713</v>
      </c>
      <c r="J5259" s="8" t="s">
        <v>38</v>
      </c>
      <c r="K5259" s="65" t="s">
        <v>32</v>
      </c>
      <c r="L5259" s="65" t="s">
        <v>3454</v>
      </c>
      <c r="M5259" s="65"/>
      <c r="N5259" s="65" t="s">
        <v>57</v>
      </c>
      <c r="O5259" s="65" t="s">
        <v>80</v>
      </c>
      <c r="P5259" s="10">
        <v>0</v>
      </c>
      <c r="Q5259" s="162" t="s">
        <v>3992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3266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3713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3993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3266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3713</v>
      </c>
      <c r="J5261" s="8" t="s">
        <v>38</v>
      </c>
      <c r="K5261" s="65" t="s">
        <v>32</v>
      </c>
      <c r="L5261" s="65" t="s">
        <v>3455</v>
      </c>
      <c r="M5261" s="65"/>
      <c r="N5261" s="65" t="s">
        <v>40</v>
      </c>
      <c r="O5261" s="65" t="s">
        <v>80</v>
      </c>
      <c r="P5261" s="10">
        <v>0</v>
      </c>
      <c r="Q5261" s="162" t="s">
        <v>3994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3266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3995</v>
      </c>
      <c r="G5262" s="65" t="s">
        <v>1542</v>
      </c>
      <c r="H5262" s="65" t="s">
        <v>36</v>
      </c>
      <c r="I5262" s="65" t="s">
        <v>3713</v>
      </c>
      <c r="J5262" s="8" t="s">
        <v>38</v>
      </c>
      <c r="K5262" s="65" t="s">
        <v>32</v>
      </c>
      <c r="L5262" s="65" t="s">
        <v>3452</v>
      </c>
      <c r="M5262" s="65"/>
      <c r="N5262" s="65" t="s">
        <v>40</v>
      </c>
      <c r="O5262" s="65" t="s">
        <v>80</v>
      </c>
      <c r="P5262" s="10">
        <v>0</v>
      </c>
      <c r="Q5262" s="162" t="s">
        <v>3996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3266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3997</v>
      </c>
      <c r="G5263" s="65" t="s">
        <v>1542</v>
      </c>
      <c r="H5263" s="65" t="s">
        <v>36</v>
      </c>
      <c r="I5263" s="65" t="s">
        <v>3713</v>
      </c>
      <c r="J5263" s="8" t="s">
        <v>38</v>
      </c>
      <c r="K5263" s="65" t="s">
        <v>32</v>
      </c>
      <c r="L5263" s="65" t="s">
        <v>3998</v>
      </c>
      <c r="M5263" s="65"/>
      <c r="N5263" s="65" t="s">
        <v>40</v>
      </c>
      <c r="O5263" s="65" t="s">
        <v>80</v>
      </c>
      <c r="P5263" s="10">
        <v>0</v>
      </c>
      <c r="Q5263" s="162" t="s">
        <v>3999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3266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4000</v>
      </c>
      <c r="F5264" s="65" t="s">
        <v>4000</v>
      </c>
      <c r="G5264" s="65" t="s">
        <v>4000</v>
      </c>
      <c r="H5264" s="65" t="s">
        <v>36</v>
      </c>
      <c r="I5264" s="65" t="s">
        <v>3713</v>
      </c>
      <c r="J5264" s="8" t="s">
        <v>38</v>
      </c>
      <c r="K5264" s="65" t="s">
        <v>32</v>
      </c>
      <c r="L5264" s="65" t="s">
        <v>4001</v>
      </c>
      <c r="M5264" s="65"/>
      <c r="N5264" s="65" t="s">
        <v>57</v>
      </c>
      <c r="O5264" s="65" t="s">
        <v>80</v>
      </c>
      <c r="P5264" s="10">
        <v>0</v>
      </c>
      <c r="Q5264" s="162" t="s">
        <v>4002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3266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3456</v>
      </c>
      <c r="F5265" s="65" t="s">
        <v>3456</v>
      </c>
      <c r="G5265" s="65" t="s">
        <v>3456</v>
      </c>
      <c r="H5265" s="65" t="s">
        <v>36</v>
      </c>
      <c r="I5265" s="65" t="s">
        <v>3713</v>
      </c>
      <c r="J5265" s="8" t="s">
        <v>38</v>
      </c>
      <c r="K5265" s="65" t="s">
        <v>32</v>
      </c>
      <c r="L5265" s="65" t="s">
        <v>3457</v>
      </c>
      <c r="M5265" s="65"/>
      <c r="N5265" s="65" t="s">
        <v>57</v>
      </c>
      <c r="O5265" s="65" t="s">
        <v>80</v>
      </c>
      <c r="P5265" s="10">
        <v>0</v>
      </c>
      <c r="Q5265" s="162" t="s">
        <v>4003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3266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4004</v>
      </c>
      <c r="F5266" s="65" t="s">
        <v>4004</v>
      </c>
      <c r="G5266" s="65" t="s">
        <v>4004</v>
      </c>
      <c r="H5266" s="65" t="s">
        <v>36</v>
      </c>
      <c r="I5266" s="65" t="s">
        <v>3713</v>
      </c>
      <c r="J5266" s="8" t="s">
        <v>38</v>
      </c>
      <c r="K5266" s="65" t="s">
        <v>32</v>
      </c>
      <c r="L5266" s="65" t="s">
        <v>4005</v>
      </c>
      <c r="M5266" s="65"/>
      <c r="N5266" s="65" t="s">
        <v>57</v>
      </c>
      <c r="O5266" s="65" t="s">
        <v>80</v>
      </c>
      <c r="P5266" s="10">
        <v>0</v>
      </c>
      <c r="Q5266" s="162" t="s">
        <v>4006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3266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3713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4007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3266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4008</v>
      </c>
      <c r="F5268" s="65" t="s">
        <v>4008</v>
      </c>
      <c r="G5268" s="65" t="s">
        <v>4008</v>
      </c>
      <c r="H5268" s="65" t="s">
        <v>36</v>
      </c>
      <c r="I5268" s="65" t="s">
        <v>3713</v>
      </c>
      <c r="J5268" s="8" t="s">
        <v>38</v>
      </c>
      <c r="K5268" s="65" t="s">
        <v>32</v>
      </c>
      <c r="L5268" s="65" t="s">
        <v>4009</v>
      </c>
      <c r="M5268" s="65"/>
      <c r="N5268" s="65" t="s">
        <v>57</v>
      </c>
      <c r="O5268" s="65" t="s">
        <v>80</v>
      </c>
      <c r="P5268" s="10">
        <v>0</v>
      </c>
      <c r="Q5268" s="162" t="s">
        <v>4010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3266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4011</v>
      </c>
      <c r="F5269" s="65" t="s">
        <v>4011</v>
      </c>
      <c r="G5269" s="65" t="s">
        <v>4011</v>
      </c>
      <c r="H5269" s="65" t="s">
        <v>36</v>
      </c>
      <c r="I5269" s="65" t="s">
        <v>3713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4012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3266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3713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4012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3266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3713</v>
      </c>
      <c r="J5271" s="65" t="s">
        <v>3325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3713</v>
      </c>
      <c r="J5272" s="65" t="s">
        <v>3325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3977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3713</v>
      </c>
      <c r="J5273" s="65" t="s">
        <v>3325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3977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3381</v>
      </c>
      <c r="F5274" s="65" t="s">
        <v>3381</v>
      </c>
      <c r="G5274" s="65" t="s">
        <v>3381</v>
      </c>
      <c r="H5274" s="65" t="s">
        <v>36</v>
      </c>
      <c r="I5274" s="65" t="s">
        <v>3713</v>
      </c>
      <c r="J5274" s="65" t="s">
        <v>3325</v>
      </c>
      <c r="K5274" s="65" t="s">
        <v>32</v>
      </c>
      <c r="L5274" s="65" t="s">
        <v>3382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3713</v>
      </c>
      <c r="J5275" s="65" t="s">
        <v>3325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3713</v>
      </c>
      <c r="J5276" s="65" t="s">
        <v>3325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3713</v>
      </c>
      <c r="J5277" s="65" t="s">
        <v>3325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3977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3713</v>
      </c>
      <c r="J5278" s="65" t="s">
        <v>3325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3713</v>
      </c>
      <c r="J5279" s="65" t="s">
        <v>3325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3713</v>
      </c>
      <c r="J5280" s="65" t="s">
        <v>3325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3408</v>
      </c>
      <c r="F5281" s="65" t="s">
        <v>3408</v>
      </c>
      <c r="G5281" s="65" t="s">
        <v>3408</v>
      </c>
      <c r="H5281" s="65" t="s">
        <v>36</v>
      </c>
      <c r="I5281" s="65" t="s">
        <v>3713</v>
      </c>
      <c r="J5281" s="65" t="s">
        <v>3325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3713</v>
      </c>
      <c r="J5282" s="65" t="s">
        <v>3325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3713</v>
      </c>
      <c r="J5283" s="65" t="s">
        <v>3325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3713</v>
      </c>
      <c r="J5284" s="65" t="s">
        <v>3325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3713</v>
      </c>
      <c r="J5285" s="65" t="s">
        <v>3325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3713</v>
      </c>
      <c r="J5286" s="65" t="s">
        <v>3325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4013</v>
      </c>
      <c r="F5287" s="65" t="s">
        <v>4013</v>
      </c>
      <c r="G5287" s="8" t="s">
        <v>955</v>
      </c>
      <c r="H5287" s="65" t="s">
        <v>36</v>
      </c>
      <c r="I5287" s="65" t="s">
        <v>3713</v>
      </c>
      <c r="J5287" s="65" t="s">
        <v>3325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3977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3148</v>
      </c>
      <c r="F5288" s="65" t="s">
        <v>3148</v>
      </c>
      <c r="G5288" s="65" t="s">
        <v>3148</v>
      </c>
      <c r="H5288" s="65" t="s">
        <v>36</v>
      </c>
      <c r="I5288" s="65" t="s">
        <v>3713</v>
      </c>
      <c r="J5288" s="65" t="s">
        <v>3325</v>
      </c>
      <c r="K5288" s="65" t="s">
        <v>32</v>
      </c>
      <c r="L5288" s="65" t="s">
        <v>3418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3977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3713</v>
      </c>
      <c r="J5289" s="65" t="s">
        <v>3325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3713</v>
      </c>
      <c r="J5290" s="65" t="s">
        <v>3325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3713</v>
      </c>
      <c r="J5291" s="65" t="s">
        <v>3325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3713</v>
      </c>
      <c r="J5292" s="65" t="s">
        <v>3325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3713</v>
      </c>
      <c r="J5293" s="65" t="s">
        <v>3325</v>
      </c>
      <c r="K5293" s="65" t="s">
        <v>32</v>
      </c>
      <c r="L5293" s="65" t="s">
        <v>3432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3713</v>
      </c>
      <c r="J5294" s="65" t="s">
        <v>3325</v>
      </c>
      <c r="K5294" s="65" t="s">
        <v>32</v>
      </c>
      <c r="L5294" s="65" t="s">
        <v>3444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3713</v>
      </c>
      <c r="J5295" s="65" t="s">
        <v>3325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3977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2944</v>
      </c>
      <c r="F5296" s="65" t="s">
        <v>2944</v>
      </c>
      <c r="G5296" s="65" t="s">
        <v>2944</v>
      </c>
      <c r="H5296" s="65" t="s">
        <v>36</v>
      </c>
      <c r="I5296" s="65" t="s">
        <v>3713</v>
      </c>
      <c r="J5296" s="8" t="s">
        <v>38</v>
      </c>
      <c r="K5296" s="65" t="s">
        <v>32</v>
      </c>
      <c r="L5296" s="65" t="s">
        <v>3449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3713</v>
      </c>
      <c r="J5297" s="8" t="s">
        <v>38</v>
      </c>
      <c r="K5297" s="65" t="s">
        <v>32</v>
      </c>
      <c r="L5297" s="65" t="s">
        <v>3451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3713</v>
      </c>
      <c r="J5298" s="8" t="s">
        <v>38</v>
      </c>
      <c r="K5298" s="65" t="s">
        <v>32</v>
      </c>
      <c r="L5298" s="65" t="s">
        <v>3453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3713</v>
      </c>
      <c r="J5299" s="8" t="s">
        <v>38</v>
      </c>
      <c r="K5299" s="65" t="s">
        <v>32</v>
      </c>
      <c r="L5299" s="65" t="s">
        <v>3452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2924</v>
      </c>
      <c r="F5300" s="65" t="s">
        <v>2924</v>
      </c>
      <c r="G5300" s="65" t="s">
        <v>2924</v>
      </c>
      <c r="H5300" s="65" t="s">
        <v>36</v>
      </c>
      <c r="I5300" s="65" t="s">
        <v>3713</v>
      </c>
      <c r="J5300" s="8" t="s">
        <v>38</v>
      </c>
      <c r="K5300" s="65" t="s">
        <v>32</v>
      </c>
      <c r="L5300" s="65" t="s">
        <v>3459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3713</v>
      </c>
      <c r="J5301" s="65" t="s">
        <v>3325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3713</v>
      </c>
      <c r="J5302" s="65" t="s">
        <v>3325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3713</v>
      </c>
      <c r="J5303" s="65" t="s">
        <v>3325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3713</v>
      </c>
      <c r="J5304" s="65" t="s">
        <v>3325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3713</v>
      </c>
      <c r="J5305" s="65" t="s">
        <v>3325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3713</v>
      </c>
      <c r="J5306" s="65" t="s">
        <v>3325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3713</v>
      </c>
      <c r="J5307" s="65" t="s">
        <v>3325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3713</v>
      </c>
      <c r="J5308" s="65" t="s">
        <v>3325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3713</v>
      </c>
      <c r="J5309" s="65" t="s">
        <v>3325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3713</v>
      </c>
      <c r="J5310" s="65" t="s">
        <v>3325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3713</v>
      </c>
      <c r="J5311" s="65" t="s">
        <v>3325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3713</v>
      </c>
      <c r="J5312" s="65" t="s">
        <v>3325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3713</v>
      </c>
      <c r="J5313" s="65" t="s">
        <v>3325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3713</v>
      </c>
      <c r="J5314" s="65" t="s">
        <v>3325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3713</v>
      </c>
      <c r="J5315" s="65" t="s">
        <v>3325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3713</v>
      </c>
      <c r="J5316" s="65" t="s">
        <v>3325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3713</v>
      </c>
      <c r="J5317" s="65" t="s">
        <v>3325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3713</v>
      </c>
      <c r="J5318" s="65" t="s">
        <v>3325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3713</v>
      </c>
      <c r="J5319" s="65" t="s">
        <v>3325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3713</v>
      </c>
      <c r="J5320" s="65" t="s">
        <v>3325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3713</v>
      </c>
      <c r="J5321" s="65" t="s">
        <v>3325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3713</v>
      </c>
      <c r="J5322" s="65" t="s">
        <v>3325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3713</v>
      </c>
      <c r="J5323" s="65" t="s">
        <v>3325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3713</v>
      </c>
      <c r="J5324" s="65" t="s">
        <v>3325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3713</v>
      </c>
      <c r="J5325" s="65" t="s">
        <v>3325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3713</v>
      </c>
      <c r="J5326" s="65" t="s">
        <v>3325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3713</v>
      </c>
      <c r="J5327" s="65" t="s">
        <v>3325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3713</v>
      </c>
      <c r="J5328" s="65" t="s">
        <v>3325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3713</v>
      </c>
      <c r="J5329" s="65" t="s">
        <v>3325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3713</v>
      </c>
      <c r="J5330" s="65" t="s">
        <v>3325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3713</v>
      </c>
      <c r="J5331" s="65" t="s">
        <v>3325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3713</v>
      </c>
      <c r="J5332" s="65" t="s">
        <v>3325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3713</v>
      </c>
      <c r="J5333" s="65" t="s">
        <v>3325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3713</v>
      </c>
      <c r="J5334" s="65" t="s">
        <v>3325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3713</v>
      </c>
      <c r="J5335" s="65" t="s">
        <v>3325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3713</v>
      </c>
      <c r="J5336" s="65" t="s">
        <v>3325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3713</v>
      </c>
      <c r="J5337" s="65" t="s">
        <v>3325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3713</v>
      </c>
      <c r="J5338" s="65" t="s">
        <v>3325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3713</v>
      </c>
      <c r="J5339" s="65" t="s">
        <v>3325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3713</v>
      </c>
      <c r="J5340" s="65" t="s">
        <v>3325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3713</v>
      </c>
      <c r="J5341" s="65" t="s">
        <v>3325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3713</v>
      </c>
      <c r="J5342" s="65" t="s">
        <v>3325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3713</v>
      </c>
      <c r="J5343" s="65" t="s">
        <v>3325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3977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3713</v>
      </c>
      <c r="J5344" s="65" t="s">
        <v>3325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3713</v>
      </c>
      <c r="J5345" s="65" t="s">
        <v>3325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3713</v>
      </c>
      <c r="J5346" s="65" t="s">
        <v>3325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3713</v>
      </c>
      <c r="J5347" s="65" t="s">
        <v>3325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3713</v>
      </c>
      <c r="J5348" s="65" t="s">
        <v>3325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3713</v>
      </c>
      <c r="J5349" s="65" t="s">
        <v>3325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3713</v>
      </c>
      <c r="J5350" s="65" t="s">
        <v>3325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3713</v>
      </c>
      <c r="J5351" s="65" t="s">
        <v>3325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3713</v>
      </c>
      <c r="J5352" s="65" t="s">
        <v>3325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3713</v>
      </c>
      <c r="J5353" s="65" t="s">
        <v>3325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3713</v>
      </c>
      <c r="J5354" s="65" t="s">
        <v>3325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3713</v>
      </c>
      <c r="J5355" s="65" t="s">
        <v>3325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3739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3713</v>
      </c>
      <c r="J5356" s="65" t="s">
        <v>3325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3713</v>
      </c>
      <c r="J5357" s="65" t="s">
        <v>3325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3713</v>
      </c>
      <c r="J5358" s="65" t="s">
        <v>3325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3713</v>
      </c>
      <c r="J5359" s="65" t="s">
        <v>3325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3713</v>
      </c>
      <c r="J5360" s="65" t="s">
        <v>3325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3713</v>
      </c>
      <c r="J5361" s="65" t="s">
        <v>3325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3713</v>
      </c>
      <c r="J5362" s="65" t="s">
        <v>3325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3713</v>
      </c>
      <c r="J5363" s="65" t="s">
        <v>3325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3713</v>
      </c>
      <c r="J5364" s="65" t="s">
        <v>3325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3713</v>
      </c>
      <c r="J5365" s="65" t="s">
        <v>3325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3713</v>
      </c>
      <c r="J5366" s="65" t="s">
        <v>3325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3713</v>
      </c>
      <c r="J5367" s="65" t="s">
        <v>3325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3713</v>
      </c>
      <c r="J5368" s="65" t="s">
        <v>3325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3713</v>
      </c>
      <c r="J5369" s="65" t="s">
        <v>3325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3713</v>
      </c>
      <c r="J5370" s="65" t="s">
        <v>3325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3713</v>
      </c>
      <c r="J5371" s="65" t="s">
        <v>3325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3713</v>
      </c>
      <c r="J5372" s="65" t="s">
        <v>3325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3713</v>
      </c>
      <c r="J5373" s="65" t="s">
        <v>3325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3713</v>
      </c>
      <c r="J5374" s="65" t="s">
        <v>3325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3713</v>
      </c>
      <c r="J5375" s="65" t="s">
        <v>3325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3713</v>
      </c>
      <c r="J5376" s="65" t="s">
        <v>3325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3713</v>
      </c>
      <c r="J5377" s="65" t="s">
        <v>3325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3713</v>
      </c>
      <c r="J5378" s="65" t="s">
        <v>3325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3713</v>
      </c>
      <c r="J5379" s="65" t="s">
        <v>3325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3713</v>
      </c>
      <c r="J5380" s="65" t="s">
        <v>3325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3713</v>
      </c>
      <c r="J5381" s="65" t="s">
        <v>3325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3713</v>
      </c>
      <c r="J5382" s="65" t="s">
        <v>3325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3713</v>
      </c>
      <c r="J5383" s="65" t="s">
        <v>3325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3713</v>
      </c>
      <c r="J5384" s="65" t="s">
        <v>3325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3713</v>
      </c>
      <c r="J5385" s="65" t="s">
        <v>3325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3713</v>
      </c>
      <c r="J5386" s="65" t="s">
        <v>3325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3713</v>
      </c>
      <c r="J5387" s="65" t="s">
        <v>3325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3713</v>
      </c>
      <c r="J5388" s="65" t="s">
        <v>3325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3713</v>
      </c>
      <c r="J5389" s="65" t="s">
        <v>3325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3713</v>
      </c>
      <c r="J5390" s="65" t="s">
        <v>3325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3713</v>
      </c>
      <c r="J5391" s="65" t="s">
        <v>3325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3713</v>
      </c>
      <c r="J5392" s="65" t="s">
        <v>3325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3713</v>
      </c>
      <c r="J5393" s="65" t="s">
        <v>3325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3713</v>
      </c>
      <c r="J5394" s="65" t="s">
        <v>3325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3713</v>
      </c>
      <c r="J5395" s="65" t="s">
        <v>3325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3713</v>
      </c>
      <c r="J5396" s="65" t="s">
        <v>3325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3713</v>
      </c>
      <c r="J5397" s="65" t="s">
        <v>3325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3713</v>
      </c>
      <c r="J5398" s="65" t="s">
        <v>3325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3713</v>
      </c>
      <c r="J5399" s="65" t="s">
        <v>3325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3713</v>
      </c>
      <c r="J5400" s="65" t="s">
        <v>3325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3713</v>
      </c>
      <c r="J5401" s="65" t="s">
        <v>3325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3713</v>
      </c>
      <c r="J5402" s="65" t="s">
        <v>3325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3713</v>
      </c>
      <c r="J5403" s="65" t="s">
        <v>3325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3713</v>
      </c>
      <c r="J5404" s="65" t="s">
        <v>3325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3713</v>
      </c>
      <c r="J5405" s="65" t="s">
        <v>3325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3713</v>
      </c>
      <c r="J5406" s="65" t="s">
        <v>3325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3713</v>
      </c>
      <c r="J5407" s="65" t="s">
        <v>3325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3713</v>
      </c>
      <c r="J5408" s="65" t="s">
        <v>3325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3713</v>
      </c>
      <c r="J5409" s="65" t="s">
        <v>3325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3713</v>
      </c>
      <c r="J5410" s="65" t="s">
        <v>3325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3713</v>
      </c>
      <c r="J5411" s="65" t="s">
        <v>3325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3812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3713</v>
      </c>
      <c r="J5412" s="65" t="s">
        <v>3325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3713</v>
      </c>
      <c r="J5413" s="65" t="s">
        <v>3325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3713</v>
      </c>
      <c r="J5414" s="65" t="s">
        <v>3325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3713</v>
      </c>
      <c r="J5415" s="65" t="s">
        <v>3325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3713</v>
      </c>
      <c r="J5416" s="65" t="s">
        <v>3325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3713</v>
      </c>
      <c r="J5417" s="65" t="s">
        <v>3325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3713</v>
      </c>
      <c r="J5418" s="65" t="s">
        <v>3325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3713</v>
      </c>
      <c r="J5419" s="65" t="s">
        <v>3325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3713</v>
      </c>
      <c r="J5420" s="65" t="s">
        <v>3325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3713</v>
      </c>
      <c r="J5421" s="65" t="s">
        <v>3325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3713</v>
      </c>
      <c r="J5422" s="65" t="s">
        <v>3325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3713</v>
      </c>
      <c r="J5423" s="65" t="s">
        <v>3325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3713</v>
      </c>
      <c r="J5424" s="65" t="s">
        <v>3325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3713</v>
      </c>
      <c r="J5425" s="65" t="s">
        <v>3325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3713</v>
      </c>
      <c r="J5426" s="65" t="s">
        <v>3325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3726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3713</v>
      </c>
      <c r="J5427" s="65" t="s">
        <v>3325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3713</v>
      </c>
      <c r="J5428" s="65" t="s">
        <v>3325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3713</v>
      </c>
      <c r="J5429" s="65" t="s">
        <v>3325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3713</v>
      </c>
      <c r="J5430" s="65" t="s">
        <v>3325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3713</v>
      </c>
      <c r="J5431" s="65" t="s">
        <v>3325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3713</v>
      </c>
      <c r="J5432" s="65" t="s">
        <v>3325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3713</v>
      </c>
      <c r="J5433" s="65" t="s">
        <v>3325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3713</v>
      </c>
      <c r="J5434" s="65" t="s">
        <v>3325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3713</v>
      </c>
      <c r="J5435" s="65" t="s">
        <v>3325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3713</v>
      </c>
      <c r="J5436" s="65" t="s">
        <v>3325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3713</v>
      </c>
      <c r="J5437" s="65" t="s">
        <v>3325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3713</v>
      </c>
      <c r="J5438" s="65" t="s">
        <v>3325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3713</v>
      </c>
      <c r="J5439" s="65" t="s">
        <v>3325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3713</v>
      </c>
      <c r="J5440" s="65" t="s">
        <v>3325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3713</v>
      </c>
      <c r="J5441" s="65" t="s">
        <v>3325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3713</v>
      </c>
      <c r="J5442" s="65" t="s">
        <v>3325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3713</v>
      </c>
      <c r="J5443" s="65" t="s">
        <v>3325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3713</v>
      </c>
      <c r="J5444" s="65" t="s">
        <v>3325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3713</v>
      </c>
      <c r="J5445" s="65" t="s">
        <v>3325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3713</v>
      </c>
      <c r="J5446" s="65" t="s">
        <v>3325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3713</v>
      </c>
      <c r="J5447" s="65" t="s">
        <v>3325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3713</v>
      </c>
      <c r="J5448" s="65" t="s">
        <v>3325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3713</v>
      </c>
      <c r="J5449" s="65" t="s">
        <v>3325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3713</v>
      </c>
      <c r="J5450" s="65" t="s">
        <v>3325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3713</v>
      </c>
      <c r="J5451" s="65" t="s">
        <v>3325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3713</v>
      </c>
      <c r="J5452" s="65" t="s">
        <v>3325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3713</v>
      </c>
      <c r="J5453" s="65" t="s">
        <v>3325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3713</v>
      </c>
      <c r="J5454" s="65" t="s">
        <v>3325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3713</v>
      </c>
      <c r="J5455" s="65" t="s">
        <v>3325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3713</v>
      </c>
      <c r="J5456" s="65" t="s">
        <v>3325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3713</v>
      </c>
      <c r="J5457" s="65" t="s">
        <v>3325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3713</v>
      </c>
      <c r="J5458" s="65" t="s">
        <v>3325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3713</v>
      </c>
      <c r="J5459" s="65" t="s">
        <v>3325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3713</v>
      </c>
      <c r="J5460" s="65" t="s">
        <v>3325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3713</v>
      </c>
      <c r="J5461" s="65" t="s">
        <v>3325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3713</v>
      </c>
      <c r="J5462" s="65" t="s">
        <v>3325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3713</v>
      </c>
      <c r="J5463" s="65" t="s">
        <v>3325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3713</v>
      </c>
      <c r="J5464" s="65" t="s">
        <v>3325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3713</v>
      </c>
      <c r="J5465" s="65" t="s">
        <v>3325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3713</v>
      </c>
      <c r="J5466" s="65" t="s">
        <v>3325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3713</v>
      </c>
      <c r="J5467" s="65" t="s">
        <v>3325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3713</v>
      </c>
      <c r="J5468" s="65" t="s">
        <v>3325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3713</v>
      </c>
      <c r="J5469" s="65" t="s">
        <v>3325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3713</v>
      </c>
      <c r="J5470" s="65" t="s">
        <v>3325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3713</v>
      </c>
      <c r="J5471" s="65" t="s">
        <v>3325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3713</v>
      </c>
      <c r="J5472" s="65" t="s">
        <v>3325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3713</v>
      </c>
      <c r="J5473" s="65" t="s">
        <v>3325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3713</v>
      </c>
      <c r="J5474" s="65" t="s">
        <v>3325</v>
      </c>
      <c r="K5474" s="65" t="s">
        <v>32</v>
      </c>
      <c r="L5474" s="65" t="s">
        <v>921</v>
      </c>
      <c r="M5474" s="65"/>
      <c r="N5474" s="65" t="s">
        <v>40</v>
      </c>
      <c r="O5474" s="8" t="s">
        <v>41</v>
      </c>
      <c r="P5474" s="9">
        <v>0.02</v>
      </c>
      <c r="Q5474" s="162">
        <v>1000001126</v>
      </c>
      <c r="R5474" s="65" t="s">
        <v>3747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2443.5980392156566</v>
      </c>
      <c r="X5474" s="13"/>
      <c r="Y5474" s="13">
        <f t="shared" si="687"/>
        <v>0</v>
      </c>
      <c r="Z5474" s="14">
        <f t="shared" si="682"/>
        <v>2443.5980392156566</v>
      </c>
      <c r="AA5474" s="13">
        <f t="shared" si="686"/>
        <v>48.87196078431316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3713</v>
      </c>
      <c r="J5475" s="65" t="s">
        <v>3325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3713</v>
      </c>
      <c r="J5476" s="65" t="s">
        <v>3325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3713</v>
      </c>
      <c r="J5477" s="65" t="s">
        <v>3325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3713</v>
      </c>
      <c r="J5478" s="65" t="s">
        <v>3325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3713</v>
      </c>
      <c r="J5479" s="65" t="s">
        <v>3325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3713</v>
      </c>
      <c r="J5480" s="65" t="s">
        <v>3325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3713</v>
      </c>
      <c r="J5481" s="65" t="s">
        <v>3325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3713</v>
      </c>
      <c r="J5482" s="65" t="s">
        <v>3325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3713</v>
      </c>
      <c r="J5483" s="65" t="s">
        <v>3325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3713</v>
      </c>
      <c r="J5484" s="65" t="s">
        <v>3325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3713</v>
      </c>
      <c r="J5485" s="65" t="s">
        <v>3325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3713</v>
      </c>
      <c r="J5486" s="65" t="s">
        <v>3325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3713</v>
      </c>
      <c r="J5487" s="65" t="s">
        <v>3325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3713</v>
      </c>
      <c r="J5488" s="65" t="s">
        <v>3325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3713</v>
      </c>
      <c r="J5489" s="65" t="s">
        <v>3325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3713</v>
      </c>
      <c r="J5490" s="65" t="s">
        <v>3325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3713</v>
      </c>
      <c r="J5491" s="65" t="s">
        <v>3325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3713</v>
      </c>
      <c r="J5492" s="65" t="s">
        <v>3325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3713</v>
      </c>
      <c r="J5493" s="65" t="s">
        <v>3325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3713</v>
      </c>
      <c r="J5494" s="65" t="s">
        <v>3325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3713</v>
      </c>
      <c r="J5495" s="65" t="s">
        <v>3325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3713</v>
      </c>
      <c r="J5496" s="65" t="s">
        <v>3325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3713</v>
      </c>
      <c r="J5497" s="65" t="s">
        <v>3325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3713</v>
      </c>
      <c r="J5498" s="65" t="s">
        <v>3325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3713</v>
      </c>
      <c r="J5499" s="65" t="s">
        <v>3325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3713</v>
      </c>
      <c r="J5500" s="65" t="s">
        <v>3325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3713</v>
      </c>
      <c r="J5501" s="65" t="s">
        <v>3325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3713</v>
      </c>
      <c r="J5502" s="65" t="s">
        <v>3325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3713</v>
      </c>
      <c r="J5503" s="65" t="s">
        <v>3325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3713</v>
      </c>
      <c r="J5504" s="65" t="s">
        <v>3325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3713</v>
      </c>
      <c r="J5505" s="65" t="s">
        <v>3325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3713</v>
      </c>
      <c r="J5506" s="65" t="s">
        <v>3325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3713</v>
      </c>
      <c r="J5507" s="65" t="s">
        <v>3325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3713</v>
      </c>
      <c r="J5508" s="65" t="s">
        <v>3325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3713</v>
      </c>
      <c r="J5509" s="65" t="s">
        <v>3325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3713</v>
      </c>
      <c r="J5510" s="65" t="s">
        <v>3325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3713</v>
      </c>
      <c r="J5511" s="65" t="s">
        <v>3325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3713</v>
      </c>
      <c r="J5512" s="65" t="s">
        <v>3325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3713</v>
      </c>
      <c r="J5513" s="65" t="s">
        <v>3325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3713</v>
      </c>
      <c r="J5514" s="65" t="s">
        <v>3325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3713</v>
      </c>
      <c r="J5515" s="65" t="s">
        <v>3325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3713</v>
      </c>
      <c r="J5516" s="65" t="s">
        <v>3325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3713</v>
      </c>
      <c r="J5517" s="65" t="s">
        <v>3325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3713</v>
      </c>
      <c r="J5518" s="65" t="s">
        <v>3325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3713</v>
      </c>
      <c r="J5519" s="65" t="s">
        <v>3325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3713</v>
      </c>
      <c r="J5520" s="65" t="s">
        <v>3325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3713</v>
      </c>
      <c r="J5521" s="65" t="s">
        <v>3325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3713</v>
      </c>
      <c r="J5522" s="65" t="s">
        <v>3325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3713</v>
      </c>
      <c r="J5523" s="65" t="s">
        <v>3325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3713</v>
      </c>
      <c r="J5524" s="65" t="s">
        <v>3325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3713</v>
      </c>
      <c r="J5525" s="65" t="s">
        <v>3325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3713</v>
      </c>
      <c r="J5526" s="65" t="s">
        <v>3325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3713</v>
      </c>
      <c r="J5527" s="65" t="s">
        <v>3325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3713</v>
      </c>
      <c r="J5528" s="65" t="s">
        <v>3325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3713</v>
      </c>
      <c r="J5529" s="65" t="s">
        <v>3325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3713</v>
      </c>
      <c r="J5530" s="65" t="s">
        <v>3325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3713</v>
      </c>
      <c r="J5531" s="65" t="s">
        <v>3325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3713</v>
      </c>
      <c r="J5532" s="65" t="s">
        <v>3325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3713</v>
      </c>
      <c r="J5533" s="65" t="s">
        <v>3325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3713</v>
      </c>
      <c r="J5534" s="65" t="s">
        <v>3325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3713</v>
      </c>
      <c r="J5535" s="65" t="s">
        <v>3325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3713</v>
      </c>
      <c r="J5536" s="65" t="s">
        <v>3325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3713</v>
      </c>
      <c r="J5537" s="65" t="s">
        <v>3325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3713</v>
      </c>
      <c r="J5538" s="65" t="s">
        <v>3325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3713</v>
      </c>
      <c r="J5539" s="65" t="s">
        <v>3325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3713</v>
      </c>
      <c r="J5540" s="65" t="s">
        <v>3325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3713</v>
      </c>
      <c r="J5541" s="65" t="s">
        <v>3325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3713</v>
      </c>
      <c r="J5542" s="65" t="s">
        <v>3325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3713</v>
      </c>
      <c r="J5543" s="65" t="s">
        <v>3325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3713</v>
      </c>
      <c r="J5544" s="65" t="s">
        <v>3325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3713</v>
      </c>
      <c r="J5545" s="65" t="s">
        <v>3325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3713</v>
      </c>
      <c r="J5546" s="65" t="s">
        <v>3325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3713</v>
      </c>
      <c r="J5547" s="65" t="s">
        <v>3325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3713</v>
      </c>
      <c r="J5548" s="65" t="s">
        <v>3325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3713</v>
      </c>
      <c r="J5549" s="65" t="s">
        <v>3325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3713</v>
      </c>
      <c r="J5550" s="65" t="s">
        <v>3325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3713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3713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3713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3713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3713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3713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3713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3713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3713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3713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3713</v>
      </c>
      <c r="J5561" s="65" t="s">
        <v>3325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3713</v>
      </c>
      <c r="J5562" s="65" t="s">
        <v>3325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3713</v>
      </c>
      <c r="J5563" s="65" t="s">
        <v>3325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3713</v>
      </c>
      <c r="J5564" s="65" t="s">
        <v>3325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3713</v>
      </c>
      <c r="J5565" s="65" t="s">
        <v>3325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3713</v>
      </c>
      <c r="J5566" s="65" t="s">
        <v>3325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3713</v>
      </c>
      <c r="J5567" s="65" t="s">
        <v>3325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3713</v>
      </c>
      <c r="J5568" s="65" t="s">
        <v>3325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3713</v>
      </c>
      <c r="J5569" s="65" t="s">
        <v>3325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3713</v>
      </c>
      <c r="J5570" s="65" t="s">
        <v>3325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3713</v>
      </c>
      <c r="J5571" s="65" t="s">
        <v>3325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3713</v>
      </c>
      <c r="J5572" s="65" t="s">
        <v>3325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3713</v>
      </c>
      <c r="J5573" s="65" t="s">
        <v>3325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3713</v>
      </c>
      <c r="J5574" s="65" t="s">
        <v>3325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3713</v>
      </c>
      <c r="J5575" s="65" t="s">
        <v>3325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3713</v>
      </c>
      <c r="J5576" s="65" t="s">
        <v>3325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3713</v>
      </c>
      <c r="J5577" s="65" t="s">
        <v>3325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3713</v>
      </c>
      <c r="J5578" s="65" t="s">
        <v>3325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3713</v>
      </c>
      <c r="J5579" s="65" t="s">
        <v>3325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3713</v>
      </c>
      <c r="J5580" s="65" t="s">
        <v>3325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3713</v>
      </c>
      <c r="J5581" s="65" t="s">
        <v>3325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3713</v>
      </c>
      <c r="J5582" s="65" t="s">
        <v>3325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3713</v>
      </c>
      <c r="J5583" s="65" t="s">
        <v>3325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3713</v>
      </c>
      <c r="J5584" s="65" t="s">
        <v>3325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3713</v>
      </c>
      <c r="J5585" s="65" t="s">
        <v>3325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3713</v>
      </c>
      <c r="J5586" s="65" t="s">
        <v>3325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3713</v>
      </c>
      <c r="J5587" s="65" t="s">
        <v>3325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3713</v>
      </c>
      <c r="J5588" s="65" t="s">
        <v>3325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3713</v>
      </c>
      <c r="J5589" s="65" t="s">
        <v>3325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3713</v>
      </c>
      <c r="J5590" s="65" t="s">
        <v>3325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3713</v>
      </c>
      <c r="J5591" s="65" t="s">
        <v>3325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3713</v>
      </c>
      <c r="J5592" s="65" t="s">
        <v>3325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3713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3368</v>
      </c>
      <c r="F5594" s="65" t="s">
        <v>3368</v>
      </c>
      <c r="G5594" s="65" t="s">
        <v>3368</v>
      </c>
      <c r="H5594" s="65" t="s">
        <v>36</v>
      </c>
      <c r="I5594" s="65" t="s">
        <v>3713</v>
      </c>
      <c r="J5594" s="65" t="s">
        <v>3325</v>
      </c>
      <c r="K5594" s="65" t="s">
        <v>32</v>
      </c>
      <c r="L5594" s="65" t="s">
        <v>3369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3728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3713</v>
      </c>
      <c r="J5595" s="65" t="s">
        <v>3325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3713</v>
      </c>
      <c r="J5596" s="65" t="s">
        <v>3325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3713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3713</v>
      </c>
      <c r="J5598" s="8" t="s">
        <v>38</v>
      </c>
      <c r="K5598" s="65" t="s">
        <v>32</v>
      </c>
      <c r="L5598" s="65" t="s">
        <v>3464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3995</v>
      </c>
      <c r="G5599" s="65" t="s">
        <v>1542</v>
      </c>
      <c r="H5599" s="65" t="s">
        <v>36</v>
      </c>
      <c r="I5599" s="65" t="s">
        <v>3713</v>
      </c>
      <c r="J5599" s="8" t="s">
        <v>38</v>
      </c>
      <c r="K5599" s="65" t="s">
        <v>32</v>
      </c>
      <c r="L5599" s="65" t="s">
        <v>3467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3995</v>
      </c>
      <c r="G5600" s="65" t="s">
        <v>1542</v>
      </c>
      <c r="H5600" s="65" t="s">
        <v>36</v>
      </c>
      <c r="I5600" s="65" t="s">
        <v>3713</v>
      </c>
      <c r="J5600" s="8" t="s">
        <v>38</v>
      </c>
      <c r="K5600" s="65" t="s">
        <v>32</v>
      </c>
      <c r="L5600" s="65" t="s">
        <v>3469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3995</v>
      </c>
      <c r="G5601" s="65" t="s">
        <v>1542</v>
      </c>
      <c r="H5601" s="65" t="s">
        <v>36</v>
      </c>
      <c r="I5601" s="65" t="s">
        <v>3713</v>
      </c>
      <c r="J5601" s="8" t="s">
        <v>38</v>
      </c>
      <c r="K5601" s="65" t="s">
        <v>32</v>
      </c>
      <c r="L5601" s="65" t="s">
        <v>3471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3713</v>
      </c>
      <c r="J5602" s="65" t="s">
        <v>3325</v>
      </c>
      <c r="K5602" s="65" t="s">
        <v>32</v>
      </c>
      <c r="L5602" s="65" t="s">
        <v>4014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3755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3266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3713</v>
      </c>
      <c r="J5603" s="65" t="s">
        <v>3325</v>
      </c>
      <c r="K5603" s="65" t="s">
        <v>32</v>
      </c>
      <c r="L5603" s="65" t="s">
        <v>4015</v>
      </c>
      <c r="M5603" s="65"/>
      <c r="N5603" s="65" t="s">
        <v>4016</v>
      </c>
      <c r="O5603" s="65" t="s">
        <v>80</v>
      </c>
      <c r="P5603" s="10">
        <v>0</v>
      </c>
      <c r="Q5603" s="162">
        <v>1000074718</v>
      </c>
      <c r="R5603" s="65" t="s">
        <v>3755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3266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3713</v>
      </c>
      <c r="J5604" s="65" t="s">
        <v>3325</v>
      </c>
      <c r="K5604" s="65" t="s">
        <v>32</v>
      </c>
      <c r="L5604" s="65" t="s">
        <v>4017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3266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4004</v>
      </c>
      <c r="F5605" s="65" t="s">
        <v>4004</v>
      </c>
      <c r="G5605" s="65" t="s">
        <v>4004</v>
      </c>
      <c r="H5605" s="65" t="s">
        <v>36</v>
      </c>
      <c r="I5605" s="65" t="s">
        <v>3713</v>
      </c>
      <c r="J5605" s="8" t="s">
        <v>38</v>
      </c>
      <c r="K5605" s="65" t="s">
        <v>32</v>
      </c>
      <c r="L5605" s="65" t="s">
        <v>4018</v>
      </c>
      <c r="M5605" s="65"/>
      <c r="N5605" s="65" t="s">
        <v>4019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3266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2917</v>
      </c>
      <c r="F5606" s="65" t="s">
        <v>2917</v>
      </c>
      <c r="G5606" s="65" t="s">
        <v>2917</v>
      </c>
      <c r="H5606" s="65" t="s">
        <v>36</v>
      </c>
      <c r="I5606" s="65" t="s">
        <v>3713</v>
      </c>
      <c r="J5606" s="8" t="s">
        <v>38</v>
      </c>
      <c r="K5606" s="65" t="s">
        <v>32</v>
      </c>
      <c r="L5606" s="65" t="s">
        <v>4020</v>
      </c>
      <c r="M5606" s="65"/>
      <c r="N5606" s="65" t="s">
        <v>4016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3266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3713</v>
      </c>
      <c r="J5607" s="8" t="s">
        <v>38</v>
      </c>
      <c r="K5607" s="65" t="s">
        <v>32</v>
      </c>
      <c r="L5607" s="65" t="s">
        <v>4021</v>
      </c>
      <c r="M5607" s="65"/>
      <c r="N5607" s="65" t="s">
        <v>4016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4000</v>
      </c>
      <c r="F5608" s="65" t="s">
        <v>4000</v>
      </c>
      <c r="G5608" s="65" t="s">
        <v>4000</v>
      </c>
      <c r="H5608" s="65" t="s">
        <v>36</v>
      </c>
      <c r="I5608" s="65" t="s">
        <v>3713</v>
      </c>
      <c r="J5608" s="8" t="s">
        <v>38</v>
      </c>
      <c r="K5608" s="65" t="s">
        <v>32</v>
      </c>
      <c r="L5608" s="65" t="s">
        <v>4022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3266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4000</v>
      </c>
      <c r="F5609" s="65" t="s">
        <v>4000</v>
      </c>
      <c r="G5609" s="65" t="s">
        <v>4000</v>
      </c>
      <c r="H5609" s="65" t="s">
        <v>36</v>
      </c>
      <c r="I5609" s="65" t="s">
        <v>3713</v>
      </c>
      <c r="J5609" s="8" t="s">
        <v>38</v>
      </c>
      <c r="K5609" s="65" t="s">
        <v>32</v>
      </c>
      <c r="L5609" s="65" t="s">
        <v>4023</v>
      </c>
      <c r="M5609" s="65"/>
      <c r="N5609" s="65" t="s">
        <v>4016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3266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3982</v>
      </c>
      <c r="F5610" s="65" t="s">
        <v>3982</v>
      </c>
      <c r="G5610" s="65" t="s">
        <v>3982</v>
      </c>
      <c r="H5610" s="65" t="s">
        <v>36</v>
      </c>
      <c r="I5610" s="65" t="s">
        <v>3713</v>
      </c>
      <c r="J5610" s="8" t="s">
        <v>38</v>
      </c>
      <c r="K5610" s="65" t="s">
        <v>32</v>
      </c>
      <c r="L5610" s="65" t="s">
        <v>4024</v>
      </c>
      <c r="M5610" s="65"/>
      <c r="N5610" s="65" t="s">
        <v>4019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3266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3713</v>
      </c>
      <c r="J5611" s="8" t="s">
        <v>38</v>
      </c>
      <c r="K5611" s="65" t="s">
        <v>32</v>
      </c>
      <c r="L5611" s="65" t="s">
        <v>4025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4008</v>
      </c>
      <c r="F5612" s="65" t="s">
        <v>4008</v>
      </c>
      <c r="G5612" s="65" t="s">
        <v>4008</v>
      </c>
      <c r="H5612" s="65" t="s">
        <v>36</v>
      </c>
      <c r="I5612" s="65" t="s">
        <v>3713</v>
      </c>
      <c r="J5612" s="8" t="s">
        <v>38</v>
      </c>
      <c r="K5612" s="65" t="s">
        <v>32</v>
      </c>
      <c r="L5612" s="65" t="s">
        <v>4026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3266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4008</v>
      </c>
      <c r="F5613" s="65" t="s">
        <v>4008</v>
      </c>
      <c r="G5613" s="65" t="s">
        <v>4008</v>
      </c>
      <c r="H5613" s="65" t="s">
        <v>36</v>
      </c>
      <c r="I5613" s="65" t="s">
        <v>3713</v>
      </c>
      <c r="J5613" s="8" t="s">
        <v>38</v>
      </c>
      <c r="K5613" s="65" t="s">
        <v>32</v>
      </c>
      <c r="L5613" s="65" t="s">
        <v>4027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3266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3985</v>
      </c>
      <c r="F5614" s="65" t="s">
        <v>3985</v>
      </c>
      <c r="G5614" s="65" t="s">
        <v>3985</v>
      </c>
      <c r="H5614" s="65" t="s">
        <v>36</v>
      </c>
      <c r="I5614" s="65" t="s">
        <v>3713</v>
      </c>
      <c r="J5614" s="8" t="s">
        <v>38</v>
      </c>
      <c r="K5614" s="65" t="s">
        <v>32</v>
      </c>
      <c r="L5614" s="65" t="s">
        <v>4028</v>
      </c>
      <c r="M5614" s="65"/>
      <c r="N5614" s="65" t="s">
        <v>4029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3266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3456</v>
      </c>
      <c r="F5615" s="65" t="s">
        <v>3456</v>
      </c>
      <c r="G5615" s="65" t="s">
        <v>3456</v>
      </c>
      <c r="H5615" s="65" t="s">
        <v>36</v>
      </c>
      <c r="I5615" s="65" t="s">
        <v>3713</v>
      </c>
      <c r="J5615" s="8" t="s">
        <v>38</v>
      </c>
      <c r="K5615" s="65" t="s">
        <v>32</v>
      </c>
      <c r="L5615" s="65" t="s">
        <v>4030</v>
      </c>
      <c r="M5615" s="65"/>
      <c r="N5615" s="65" t="s">
        <v>4031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3266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3748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3266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3266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3266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3266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3266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3728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3266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4032</v>
      </c>
      <c r="P5622" s="10">
        <v>0.02</v>
      </c>
      <c r="Q5622" s="162" t="s">
        <v>2038</v>
      </c>
      <c r="R5622" s="65" t="s">
        <v>4033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3266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3728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3266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3266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3266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3266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3472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3266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3266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3266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3473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3728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3266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3266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3266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3266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3266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4034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3266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3266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3728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3266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3266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3266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3266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3728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3266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4035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3728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3266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3779</v>
      </c>
      <c r="F5643" s="65" t="s">
        <v>3779</v>
      </c>
      <c r="G5643" s="65" t="s">
        <v>3779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4036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3266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3266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3266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3266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3266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3266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3266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3266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3266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3266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3266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3266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3266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3266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3266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3266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3266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3266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3266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3266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3266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3266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3266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3266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3266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3266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3266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3266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3728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3266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3266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4036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3266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3266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4037</v>
      </c>
      <c r="F5675" s="65" t="s">
        <v>4037</v>
      </c>
      <c r="G5675" s="65" t="s">
        <v>4037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4037</v>
      </c>
      <c r="M5675" s="65"/>
      <c r="N5675" s="65" t="s">
        <v>40</v>
      </c>
      <c r="O5675" s="65" t="s">
        <v>41</v>
      </c>
      <c r="P5675" s="10">
        <v>0.02</v>
      </c>
      <c r="Q5675" s="162" t="s">
        <v>4038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3266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3266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3266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3266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3266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4039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3266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3266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3266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3266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3266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4040</v>
      </c>
      <c r="F5685" s="65" t="s">
        <v>4040</v>
      </c>
      <c r="G5685" s="65" t="s">
        <v>4040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4040</v>
      </c>
      <c r="M5685" s="65"/>
      <c r="N5685" s="65" t="s">
        <v>40</v>
      </c>
      <c r="O5685" s="65" t="s">
        <v>41</v>
      </c>
      <c r="P5685" s="10">
        <v>0.02</v>
      </c>
      <c r="Q5685" s="162" t="s">
        <v>4041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3266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3266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3266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3266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3266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3728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3266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4036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3266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3728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3266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4042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3266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4042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3266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3266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4043</v>
      </c>
      <c r="F5696" s="65" t="s">
        <v>4043</v>
      </c>
      <c r="G5696" s="65" t="s">
        <v>4043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3728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3266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4043</v>
      </c>
      <c r="F5697" s="65" t="s">
        <v>4043</v>
      </c>
      <c r="G5697" s="65" t="s">
        <v>4043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4036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3266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4043</v>
      </c>
      <c r="F5698" s="65" t="s">
        <v>4043</v>
      </c>
      <c r="G5698" s="65" t="s">
        <v>4043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4036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3266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4043</v>
      </c>
      <c r="F5699" s="65" t="s">
        <v>4043</v>
      </c>
      <c r="G5699" s="65" t="s">
        <v>4043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4036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3266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4044</v>
      </c>
      <c r="R5700" s="65" t="s">
        <v>3748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3266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3266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3266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3266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3266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3266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3266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3266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4045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3728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3266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4045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4036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3266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4045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4036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3266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4045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3728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3266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4045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4036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3266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3266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4036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3266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3266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3728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3266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4036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3266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3728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3266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4036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3266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3266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3266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3266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3266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3266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4046</v>
      </c>
      <c r="F5725" s="65" t="s">
        <v>4046</v>
      </c>
      <c r="G5725" s="65" t="s">
        <v>4046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4046</v>
      </c>
      <c r="M5725" s="65"/>
      <c r="N5725" s="65" t="s">
        <v>40</v>
      </c>
      <c r="O5725" s="65" t="s">
        <v>41</v>
      </c>
      <c r="P5725" s="10">
        <v>0.02</v>
      </c>
      <c r="Q5725" s="162" t="s">
        <v>4047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3266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3748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3266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4042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3266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3266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3266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3266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3266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3266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3266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3266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3266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3266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3266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4048</v>
      </c>
      <c r="F5738" s="65" t="s">
        <v>4048</v>
      </c>
      <c r="G5738" s="65" t="s">
        <v>4048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4048</v>
      </c>
      <c r="M5738" s="65"/>
      <c r="N5738" s="65" t="s">
        <v>40</v>
      </c>
      <c r="O5738" s="65" t="s">
        <v>41</v>
      </c>
      <c r="P5738" s="10">
        <v>0.02</v>
      </c>
      <c r="Q5738" s="162" t="s">
        <v>4049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3266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4050</v>
      </c>
      <c r="F5739" s="65" t="s">
        <v>4050</v>
      </c>
      <c r="G5739" s="65" t="s">
        <v>4050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4050</v>
      </c>
      <c r="M5739" s="65"/>
      <c r="N5739" s="65" t="s">
        <v>40</v>
      </c>
      <c r="O5739" s="65" t="s">
        <v>80</v>
      </c>
      <c r="P5739" s="10">
        <v>0</v>
      </c>
      <c r="Q5739" s="162" t="s">
        <v>4051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3266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3748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3266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3266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3266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3266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3266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3429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4036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3266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3429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3485</v>
      </c>
      <c r="R5746" s="65" t="s">
        <v>4036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3266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3429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4052</v>
      </c>
      <c r="R5747" s="65" t="s">
        <v>3728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3266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4053</v>
      </c>
      <c r="F5748" s="65" t="s">
        <v>4053</v>
      </c>
      <c r="G5748" s="65" t="s">
        <v>4053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4053</v>
      </c>
      <c r="M5748" s="65"/>
      <c r="N5748" s="65" t="s">
        <v>40</v>
      </c>
      <c r="O5748" s="65" t="s">
        <v>41</v>
      </c>
      <c r="P5748" s="10">
        <v>0.02</v>
      </c>
      <c r="Q5748" s="162" t="s">
        <v>4054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3266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3266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3482</v>
      </c>
      <c r="F5750" s="65" t="s">
        <v>3482</v>
      </c>
      <c r="G5750" s="65" t="s">
        <v>3482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3483</v>
      </c>
      <c r="M5750" s="65"/>
      <c r="N5750" s="65" t="s">
        <v>40</v>
      </c>
      <c r="O5750" s="65" t="s">
        <v>41</v>
      </c>
      <c r="P5750" s="10">
        <v>0.01</v>
      </c>
      <c r="Q5750" s="162" t="s">
        <v>3484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3266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3266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3266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3266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3728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3266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3485</v>
      </c>
      <c r="R5755" s="65" t="s">
        <v>3728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3266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4052</v>
      </c>
      <c r="R5756" s="65" t="s">
        <v>3728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3266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4055</v>
      </c>
      <c r="M5757" s="65"/>
      <c r="N5757" s="65" t="s">
        <v>40</v>
      </c>
      <c r="O5757" s="65" t="s">
        <v>41</v>
      </c>
      <c r="P5757" s="10">
        <v>0.02</v>
      </c>
      <c r="Q5757" s="162" t="s">
        <v>4056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3266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3266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3266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3266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3266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3266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3266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3266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3266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3266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3266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3266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3486</v>
      </c>
      <c r="M5769" s="65"/>
      <c r="N5769" s="65" t="s">
        <v>40</v>
      </c>
      <c r="O5769" s="65" t="s">
        <v>80</v>
      </c>
      <c r="P5769" s="10">
        <v>0</v>
      </c>
      <c r="Q5769" s="162" t="s">
        <v>3487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3266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3266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3266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3266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4057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3266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3266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3266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3266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3748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3266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4042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3266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3748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3266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3266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3266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3266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4042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3266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4058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3266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3266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3490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3266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4059</v>
      </c>
      <c r="F5787" s="65" t="s">
        <v>4060</v>
      </c>
      <c r="G5787" s="65" t="s">
        <v>4059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4059</v>
      </c>
      <c r="M5787" s="65"/>
      <c r="N5787" s="65" t="s">
        <v>40</v>
      </c>
      <c r="O5787" s="65" t="s">
        <v>41</v>
      </c>
      <c r="P5787" s="10">
        <v>0.02</v>
      </c>
      <c r="Q5787" s="162" t="s">
        <v>4061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3266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3266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3266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3266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4042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3266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3266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4036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3266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3266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8" t="s">
        <v>41</v>
      </c>
      <c r="P5795" s="24">
        <v>0.04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4062</v>
      </c>
      <c r="AF5795" s="65"/>
      <c r="AG5795" s="65" t="s">
        <v>51</v>
      </c>
      <c r="AH5795" s="10" t="s">
        <v>3266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8" t="s">
        <v>41</v>
      </c>
      <c r="P5796" s="24">
        <v>0.04</v>
      </c>
      <c r="Q5796" s="162" t="s">
        <v>2692</v>
      </c>
      <c r="R5796" s="65" t="s">
        <v>4042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3266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8" t="s">
        <v>41</v>
      </c>
      <c r="P5797" s="24">
        <v>0.04</v>
      </c>
      <c r="Q5797" s="162" t="s">
        <v>2692</v>
      </c>
      <c r="R5797" s="65" t="s">
        <v>3748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705572.98076923075</v>
      </c>
      <c r="X5797" s="13"/>
      <c r="Y5797" s="13">
        <f t="shared" si="725"/>
        <v>0</v>
      </c>
      <c r="Z5797" s="14">
        <f t="shared" si="726"/>
        <v>705572.98076923075</v>
      </c>
      <c r="AA5797" s="13">
        <f t="shared" si="724"/>
        <v>28222.919230769272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3266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3266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3266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3266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3266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3266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3266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3266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3266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3266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4063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3266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3266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3266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3266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3266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4064</v>
      </c>
      <c r="F5812" s="65" t="s">
        <v>4064</v>
      </c>
      <c r="G5812" s="65" t="s">
        <v>4064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4065</v>
      </c>
      <c r="M5812" s="65"/>
      <c r="N5812" s="65" t="s">
        <v>40</v>
      </c>
      <c r="O5812" s="65" t="s">
        <v>41</v>
      </c>
      <c r="P5812" s="10">
        <v>0.04</v>
      </c>
      <c r="Q5812" s="162" t="s">
        <v>4066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3266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4067</v>
      </c>
      <c r="F5813" s="65" t="s">
        <v>4067</v>
      </c>
      <c r="G5813" s="65" t="s">
        <v>4067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4068</v>
      </c>
      <c r="M5813" s="65"/>
      <c r="N5813" s="65" t="s">
        <v>40</v>
      </c>
      <c r="O5813" s="65" t="s">
        <v>41</v>
      </c>
      <c r="P5813" s="10">
        <v>0.02</v>
      </c>
      <c r="Q5813" s="162" t="s">
        <v>4069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3266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4067</v>
      </c>
      <c r="F5814" s="65" t="s">
        <v>4067</v>
      </c>
      <c r="G5814" s="65" t="s">
        <v>4067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4070</v>
      </c>
      <c r="M5814" s="65"/>
      <c r="N5814" s="65" t="s">
        <v>40</v>
      </c>
      <c r="O5814" s="65" t="s">
        <v>41</v>
      </c>
      <c r="P5814" s="10">
        <v>0.02</v>
      </c>
      <c r="Q5814" s="162" t="s">
        <v>4071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3266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3266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3266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3266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3266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3266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3266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3266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3266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3266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3494</v>
      </c>
      <c r="F5824" s="65" t="s">
        <v>3494</v>
      </c>
      <c r="G5824" s="65" t="s">
        <v>3494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3494</v>
      </c>
      <c r="M5824" s="65"/>
      <c r="N5824" s="65" t="s">
        <v>57</v>
      </c>
      <c r="O5824" s="65" t="s">
        <v>80</v>
      </c>
      <c r="P5824" s="10">
        <v>0</v>
      </c>
      <c r="Q5824" s="162" t="s">
        <v>3495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3266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3494</v>
      </c>
      <c r="F5825" s="65" t="s">
        <v>3494</v>
      </c>
      <c r="G5825" s="65" t="s">
        <v>3494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3494</v>
      </c>
      <c r="M5825" s="65"/>
      <c r="N5825" s="65" t="s">
        <v>57</v>
      </c>
      <c r="O5825" s="65" t="s">
        <v>80</v>
      </c>
      <c r="P5825" s="10">
        <v>0</v>
      </c>
      <c r="Q5825" s="162" t="s">
        <v>3496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3266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3266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4036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3476</v>
      </c>
      <c r="F5838" s="65" t="s">
        <v>3476</v>
      </c>
      <c r="G5838" s="65" t="s">
        <v>3476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3476</v>
      </c>
      <c r="M5838" s="65"/>
      <c r="N5838" s="65" t="s">
        <v>40</v>
      </c>
      <c r="O5838" s="65" t="s">
        <v>80</v>
      </c>
      <c r="P5838" s="10">
        <v>0</v>
      </c>
      <c r="Q5838" s="162" t="s">
        <v>3477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4042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3478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3479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3480</v>
      </c>
      <c r="M5846" s="65"/>
      <c r="N5846" s="65" t="s">
        <v>40</v>
      </c>
      <c r="O5846" s="65" t="s">
        <v>41</v>
      </c>
      <c r="P5846" s="10">
        <v>0.02</v>
      </c>
      <c r="Q5846" s="162" t="s">
        <v>3481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4036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4042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4042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3492</v>
      </c>
      <c r="F5858" s="65" t="s">
        <v>3492</v>
      </c>
      <c r="G5858" s="65" t="s">
        <v>3492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3492</v>
      </c>
      <c r="M5858" s="65"/>
      <c r="N5858" s="65" t="s">
        <v>40</v>
      </c>
      <c r="O5858" s="65" t="s">
        <v>80</v>
      </c>
      <c r="P5858" s="10">
        <v>0</v>
      </c>
      <c r="Q5858" s="162" t="s">
        <v>3493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8" t="s">
        <v>41</v>
      </c>
      <c r="P5859" s="24">
        <v>0.02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2142.8431372549016</v>
      </c>
      <c r="X5859" s="13"/>
      <c r="Y5859" s="13">
        <f t="shared" si="732"/>
        <v>0</v>
      </c>
      <c r="Z5859" s="14">
        <f t="shared" si="734"/>
        <v>2142.8431372549016</v>
      </c>
      <c r="AA5859" s="13">
        <f t="shared" si="731"/>
        <v>42.856862745098169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4072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4039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4072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4072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4072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4072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4039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4072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4072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4072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4072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4072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4072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4072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4072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4072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4072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4042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4073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4042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4074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4036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4036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4036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4075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4076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4036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4077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3728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4078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3728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4036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4079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4042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3748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4042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4042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4080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3728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3640</v>
      </c>
      <c r="M6143" s="65"/>
      <c r="N6143" s="65" t="s">
        <v>40</v>
      </c>
      <c r="O6143" s="65" t="s">
        <v>80</v>
      </c>
      <c r="P6143" s="10">
        <v>0</v>
      </c>
      <c r="Q6143" s="162" t="s">
        <v>3641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4029</v>
      </c>
      <c r="O6144" s="65" t="s">
        <v>41</v>
      </c>
      <c r="P6144" s="10">
        <v>0.04</v>
      </c>
      <c r="Q6144" s="162" t="s">
        <v>4052</v>
      </c>
      <c r="R6144" s="65" t="s">
        <v>4036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3266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4034</v>
      </c>
      <c r="O6145" s="65" t="s">
        <v>4081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3266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4034</v>
      </c>
      <c r="O6146" s="65" t="s">
        <v>4082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4031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3266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4083</v>
      </c>
      <c r="O6148" s="65" t="s">
        <v>4084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3266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4083</v>
      </c>
      <c r="O6149" s="65" t="s">
        <v>4081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3266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4083</v>
      </c>
      <c r="O6150" s="65" t="s">
        <v>4081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3266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4073</v>
      </c>
      <c r="AF6151" s="65"/>
      <c r="AG6151" s="65" t="s">
        <v>42</v>
      </c>
      <c r="AH6151" s="10" t="s">
        <v>3266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4081</v>
      </c>
      <c r="P6152" s="10">
        <v>0</v>
      </c>
      <c r="Q6152" s="162" t="s">
        <v>4044</v>
      </c>
      <c r="R6152" s="65" t="s">
        <v>4042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4085</v>
      </c>
      <c r="AF6152" s="65"/>
      <c r="AG6152" s="65" t="s">
        <v>51</v>
      </c>
      <c r="AH6152" s="10" t="s">
        <v>3266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4086</v>
      </c>
      <c r="D6153" s="65" t="s">
        <v>1181</v>
      </c>
      <c r="E6153" s="65" t="s">
        <v>1267</v>
      </c>
      <c r="F6153" s="65" t="s">
        <v>4087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4088</v>
      </c>
      <c r="M6153" s="65"/>
      <c r="N6153" s="65" t="s">
        <v>40</v>
      </c>
      <c r="O6153" s="65" t="s">
        <v>4082</v>
      </c>
      <c r="P6153" s="10">
        <v>0</v>
      </c>
      <c r="Q6153" s="162" t="s">
        <v>4089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4073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2953</v>
      </c>
      <c r="I6154" s="65" t="s">
        <v>2954</v>
      </c>
      <c r="J6154" s="65" t="s">
        <v>2955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4090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3266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2953</v>
      </c>
      <c r="I6155" s="65" t="s">
        <v>2954</v>
      </c>
      <c r="J6155" s="65" t="s">
        <v>2955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3266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2953</v>
      </c>
      <c r="I6156" s="65" t="s">
        <v>2954</v>
      </c>
      <c r="J6156" s="65" t="s">
        <v>2955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3266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2953</v>
      </c>
      <c r="I6157" s="65" t="s">
        <v>2954</v>
      </c>
      <c r="J6157" s="65" t="s">
        <v>2955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3266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3266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3507</v>
      </c>
      <c r="F6159" s="65" t="s">
        <v>2982</v>
      </c>
      <c r="G6159" s="65" t="s">
        <v>3507</v>
      </c>
      <c r="H6159" s="65" t="s">
        <v>2953</v>
      </c>
      <c r="I6159" s="65" t="s">
        <v>2954</v>
      </c>
      <c r="J6159" s="65" t="s">
        <v>2955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3266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2953</v>
      </c>
      <c r="I6160" s="65" t="s">
        <v>2954</v>
      </c>
      <c r="J6160" s="65" t="s">
        <v>2955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4091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3266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2953</v>
      </c>
      <c r="I6161" s="65" t="s">
        <v>2954</v>
      </c>
      <c r="J6161" s="65" t="s">
        <v>2955</v>
      </c>
      <c r="K6161" s="65" t="s">
        <v>32</v>
      </c>
      <c r="L6161" s="65" t="s">
        <v>2986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3266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2953</v>
      </c>
      <c r="I6162" s="65" t="s">
        <v>2954</v>
      </c>
      <c r="J6162" s="65" t="s">
        <v>2955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3266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2953</v>
      </c>
      <c r="I6163" s="65" t="s">
        <v>2954</v>
      </c>
      <c r="J6163" s="65" t="s">
        <v>2955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3266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2953</v>
      </c>
      <c r="I6164" s="65" t="s">
        <v>2954</v>
      </c>
      <c r="J6164" s="65" t="s">
        <v>2955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3266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2953</v>
      </c>
      <c r="I6165" s="65" t="s">
        <v>2954</v>
      </c>
      <c r="J6165" s="65" t="s">
        <v>2955</v>
      </c>
      <c r="K6165" s="65" t="s">
        <v>32</v>
      </c>
      <c r="L6165" s="65" t="s">
        <v>2994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3266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2953</v>
      </c>
      <c r="I6166" s="65" t="s">
        <v>2954</v>
      </c>
      <c r="J6166" s="65" t="s">
        <v>2955</v>
      </c>
      <c r="K6166" s="65" t="s">
        <v>32</v>
      </c>
      <c r="L6166" s="65" t="s">
        <v>2997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3266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2953</v>
      </c>
      <c r="I6167" s="65" t="s">
        <v>2954</v>
      </c>
      <c r="J6167" s="65" t="s">
        <v>2955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3266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2953</v>
      </c>
      <c r="I6168" s="65" t="s">
        <v>2954</v>
      </c>
      <c r="J6168" s="65" t="s">
        <v>2955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3266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2953</v>
      </c>
      <c r="I6169" s="65" t="s">
        <v>2954</v>
      </c>
      <c r="J6169" s="65" t="s">
        <v>2955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3266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4092</v>
      </c>
      <c r="F6170" s="92" t="s">
        <v>4092</v>
      </c>
      <c r="G6170" s="92" t="s">
        <v>4092</v>
      </c>
      <c r="H6170" s="92" t="s">
        <v>2953</v>
      </c>
      <c r="I6170" s="65" t="s">
        <v>2954</v>
      </c>
      <c r="J6170" s="65" t="s">
        <v>2955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3266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4092</v>
      </c>
      <c r="F6171" s="92" t="s">
        <v>4092</v>
      </c>
      <c r="G6171" s="92" t="s">
        <v>4092</v>
      </c>
      <c r="H6171" s="92" t="s">
        <v>2953</v>
      </c>
      <c r="I6171" s="65" t="s">
        <v>2954</v>
      </c>
      <c r="J6171" s="65" t="s">
        <v>2955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3266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2953</v>
      </c>
      <c r="I6172" s="65" t="s">
        <v>2954</v>
      </c>
      <c r="J6172" s="65" t="s">
        <v>2955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3266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2953</v>
      </c>
      <c r="I6173" s="65" t="s">
        <v>2954</v>
      </c>
      <c r="J6173" s="65" t="s">
        <v>2955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3266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2953</v>
      </c>
      <c r="I6174" s="65" t="s">
        <v>2954</v>
      </c>
      <c r="J6174" s="65" t="s">
        <v>2955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3266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2953</v>
      </c>
      <c r="I6175" s="65" t="s">
        <v>2954</v>
      </c>
      <c r="J6175" s="65" t="s">
        <v>2955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3266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2953</v>
      </c>
      <c r="I6176" s="65" t="s">
        <v>2954</v>
      </c>
      <c r="J6176" s="65" t="s">
        <v>2955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3266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2953</v>
      </c>
      <c r="I6177" s="65" t="s">
        <v>2954</v>
      </c>
      <c r="J6177" s="65" t="s">
        <v>2955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3266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2953</v>
      </c>
      <c r="I6178" s="65" t="s">
        <v>2954</v>
      </c>
      <c r="J6178" s="65" t="s">
        <v>2955</v>
      </c>
      <c r="K6178" s="65" t="s">
        <v>32</v>
      </c>
      <c r="L6178" s="65" t="s">
        <v>3033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3266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2953</v>
      </c>
      <c r="I6179" s="65" t="s">
        <v>2954</v>
      </c>
      <c r="J6179" s="65" t="s">
        <v>2955</v>
      </c>
      <c r="K6179" s="65" t="s">
        <v>32</v>
      </c>
      <c r="L6179" s="65" t="s">
        <v>3035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3266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2953</v>
      </c>
      <c r="I6180" s="65" t="s">
        <v>2954</v>
      </c>
      <c r="J6180" s="65" t="s">
        <v>2955</v>
      </c>
      <c r="K6180" s="65" t="s">
        <v>32</v>
      </c>
      <c r="L6180" s="65" t="s">
        <v>3039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3266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2953</v>
      </c>
      <c r="I6181" s="65" t="s">
        <v>2954</v>
      </c>
      <c r="J6181" s="65" t="s">
        <v>2955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3266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2953</v>
      </c>
      <c r="I6182" s="65" t="s">
        <v>2954</v>
      </c>
      <c r="J6182" s="65" t="s">
        <v>2955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3266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2953</v>
      </c>
      <c r="I6183" s="65" t="s">
        <v>2954</v>
      </c>
      <c r="J6183" s="65" t="s">
        <v>2955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3266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3442</v>
      </c>
      <c r="F6184" s="65" t="s">
        <v>3442</v>
      </c>
      <c r="G6184" s="65" t="s">
        <v>3442</v>
      </c>
      <c r="H6184" s="65" t="s">
        <v>2953</v>
      </c>
      <c r="I6184" s="65" t="s">
        <v>2954</v>
      </c>
      <c r="J6184" s="65" t="s">
        <v>2955</v>
      </c>
      <c r="K6184" s="65" t="s">
        <v>32</v>
      </c>
      <c r="L6184" s="65" t="s">
        <v>3046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3266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2953</v>
      </c>
      <c r="I6185" s="65" t="s">
        <v>2954</v>
      </c>
      <c r="J6185" s="65" t="s">
        <v>2955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2953</v>
      </c>
      <c r="I6187" s="65" t="s">
        <v>2954</v>
      </c>
      <c r="J6187" s="65" t="s">
        <v>2955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3508</v>
      </c>
      <c r="F6189" s="65" t="s">
        <v>3508</v>
      </c>
      <c r="G6189" s="65" t="s">
        <v>3508</v>
      </c>
      <c r="H6189" s="65" t="s">
        <v>2953</v>
      </c>
      <c r="I6189" s="65" t="s">
        <v>2954</v>
      </c>
      <c r="J6189" s="65" t="s">
        <v>2955</v>
      </c>
      <c r="K6189" s="65" t="s">
        <v>32</v>
      </c>
      <c r="L6189" s="65" t="s">
        <v>3509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2953</v>
      </c>
      <c r="I6190" s="65" t="s">
        <v>2954</v>
      </c>
      <c r="J6190" s="65" t="s">
        <v>2955</v>
      </c>
      <c r="K6190" s="65" t="s">
        <v>32</v>
      </c>
      <c r="L6190" s="65" t="s">
        <v>3029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2953</v>
      </c>
      <c r="I6191" s="65" t="s">
        <v>2954</v>
      </c>
      <c r="J6191" s="65" t="s">
        <v>2955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2951</v>
      </c>
      <c r="F6206" s="65" t="s">
        <v>2952</v>
      </c>
      <c r="G6206" s="65" t="s">
        <v>2951</v>
      </c>
      <c r="H6206" s="65" t="s">
        <v>2953</v>
      </c>
      <c r="I6206" s="65" t="s">
        <v>2954</v>
      </c>
      <c r="J6206" s="65" t="s">
        <v>2955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2959</v>
      </c>
      <c r="F6207" s="65" t="s">
        <v>2959</v>
      </c>
      <c r="G6207" s="65" t="s">
        <v>2959</v>
      </c>
      <c r="H6207" s="65" t="s">
        <v>2953</v>
      </c>
      <c r="I6207" s="65" t="s">
        <v>2954</v>
      </c>
      <c r="J6207" s="65" t="s">
        <v>2955</v>
      </c>
      <c r="K6207" s="65" t="s">
        <v>32</v>
      </c>
      <c r="L6207" s="65" t="s">
        <v>2960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2959</v>
      </c>
      <c r="F6208" s="65" t="s">
        <v>2959</v>
      </c>
      <c r="G6208" s="65" t="s">
        <v>2959</v>
      </c>
      <c r="H6208" s="65" t="s">
        <v>2953</v>
      </c>
      <c r="I6208" s="65" t="s">
        <v>2954</v>
      </c>
      <c r="J6208" s="65" t="s">
        <v>2955</v>
      </c>
      <c r="K6208" s="65" t="s">
        <v>32</v>
      </c>
      <c r="L6208" s="65" t="s">
        <v>2961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2959</v>
      </c>
      <c r="F6209" s="65" t="s">
        <v>2959</v>
      </c>
      <c r="G6209" s="65" t="s">
        <v>2959</v>
      </c>
      <c r="H6209" s="65" t="s">
        <v>2953</v>
      </c>
      <c r="I6209" s="65" t="s">
        <v>2954</v>
      </c>
      <c r="J6209" s="65" t="s">
        <v>2955</v>
      </c>
      <c r="K6209" s="65" t="s">
        <v>32</v>
      </c>
      <c r="L6209" s="65" t="s">
        <v>2962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2953</v>
      </c>
      <c r="I6210" s="65" t="s">
        <v>2954</v>
      </c>
      <c r="J6210" s="65" t="s">
        <v>2955</v>
      </c>
      <c r="K6210" s="65" t="s">
        <v>32</v>
      </c>
      <c r="L6210" s="65" t="s">
        <v>2963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2964</v>
      </c>
      <c r="F6211" s="65" t="s">
        <v>2964</v>
      </c>
      <c r="G6211" s="65" t="s">
        <v>2964</v>
      </c>
      <c r="H6211" s="65" t="s">
        <v>2953</v>
      </c>
      <c r="I6211" s="65" t="s">
        <v>2954</v>
      </c>
      <c r="J6211" s="65" t="s">
        <v>2955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2953</v>
      </c>
      <c r="I6212" s="65" t="s">
        <v>2954</v>
      </c>
      <c r="J6212" s="65" t="s">
        <v>2955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2953</v>
      </c>
      <c r="I6213" s="65" t="s">
        <v>2954</v>
      </c>
      <c r="J6213" s="65" t="s">
        <v>2955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2953</v>
      </c>
      <c r="I6214" s="65" t="s">
        <v>2954</v>
      </c>
      <c r="J6214" s="65" t="s">
        <v>2955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2953</v>
      </c>
      <c r="I6215" s="65" t="s">
        <v>2954</v>
      </c>
      <c r="J6215" s="65" t="s">
        <v>2955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2967</v>
      </c>
      <c r="F6216" s="65" t="s">
        <v>2967</v>
      </c>
      <c r="G6216" s="65" t="s">
        <v>2967</v>
      </c>
      <c r="H6216" s="65" t="s">
        <v>2953</v>
      </c>
      <c r="I6216" s="65" t="s">
        <v>2954</v>
      </c>
      <c r="J6216" s="65" t="s">
        <v>2955</v>
      </c>
      <c r="K6216" s="65" t="s">
        <v>32</v>
      </c>
      <c r="L6216" s="65" t="s">
        <v>2967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2968</v>
      </c>
      <c r="G6217" s="65" t="s">
        <v>231</v>
      </c>
      <c r="H6217" s="65" t="s">
        <v>2953</v>
      </c>
      <c r="I6217" s="65" t="s">
        <v>2954</v>
      </c>
      <c r="J6217" s="65" t="s">
        <v>2955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2968</v>
      </c>
      <c r="G6218" s="65" t="s">
        <v>231</v>
      </c>
      <c r="H6218" s="65" t="s">
        <v>2953</v>
      </c>
      <c r="I6218" s="65" t="s">
        <v>2954</v>
      </c>
      <c r="J6218" s="65" t="s">
        <v>2955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2973</v>
      </c>
      <c r="F6219" s="65" t="s">
        <v>2973</v>
      </c>
      <c r="G6219" s="65" t="s">
        <v>2973</v>
      </c>
      <c r="H6219" s="65" t="s">
        <v>2953</v>
      </c>
      <c r="I6219" s="65" t="s">
        <v>2954</v>
      </c>
      <c r="J6219" s="65" t="s">
        <v>2955</v>
      </c>
      <c r="K6219" s="65" t="s">
        <v>32</v>
      </c>
      <c r="L6219" s="65" t="s">
        <v>2973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2974</v>
      </c>
      <c r="F6220" s="65" t="s">
        <v>2974</v>
      </c>
      <c r="G6220" s="65" t="s">
        <v>2974</v>
      </c>
      <c r="H6220" s="65" t="s">
        <v>2953</v>
      </c>
      <c r="I6220" s="65" t="s">
        <v>2954</v>
      </c>
      <c r="J6220" s="65" t="s">
        <v>2955</v>
      </c>
      <c r="K6220" s="65" t="s">
        <v>32</v>
      </c>
      <c r="L6220" s="65" t="s">
        <v>2975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2977</v>
      </c>
      <c r="F6221" s="65" t="s">
        <v>2977</v>
      </c>
      <c r="G6221" s="65" t="s">
        <v>2977</v>
      </c>
      <c r="H6221" s="65" t="s">
        <v>2953</v>
      </c>
      <c r="I6221" s="65" t="s">
        <v>2954</v>
      </c>
      <c r="J6221" s="65" t="s">
        <v>2955</v>
      </c>
      <c r="K6221" s="65" t="s">
        <v>32</v>
      </c>
      <c r="L6221" s="65" t="s">
        <v>2977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2953</v>
      </c>
      <c r="I6222" s="65" t="s">
        <v>2954</v>
      </c>
      <c r="J6222" s="65" t="s">
        <v>2955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2979</v>
      </c>
      <c r="F6223" s="65" t="s">
        <v>2979</v>
      </c>
      <c r="G6223" s="65" t="s">
        <v>2979</v>
      </c>
      <c r="H6223" s="65" t="s">
        <v>2953</v>
      </c>
      <c r="I6223" s="65" t="s">
        <v>2954</v>
      </c>
      <c r="J6223" s="65" t="s">
        <v>2955</v>
      </c>
      <c r="K6223" s="65" t="s">
        <v>32</v>
      </c>
      <c r="L6223" s="65" t="s">
        <v>2979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2980</v>
      </c>
      <c r="G6224" s="65" t="s">
        <v>340</v>
      </c>
      <c r="H6224" s="65" t="s">
        <v>2953</v>
      </c>
      <c r="I6224" s="65" t="s">
        <v>2954</v>
      </c>
      <c r="J6224" s="65" t="s">
        <v>2955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2953</v>
      </c>
      <c r="I6225" s="65" t="s">
        <v>2954</v>
      </c>
      <c r="J6225" s="65" t="s">
        <v>2955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2953</v>
      </c>
      <c r="I6226" s="65" t="s">
        <v>2954</v>
      </c>
      <c r="J6226" s="65" t="s">
        <v>2955</v>
      </c>
      <c r="K6226" s="65" t="s">
        <v>32</v>
      </c>
      <c r="L6226" s="65" t="s">
        <v>2981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2953</v>
      </c>
      <c r="I6227" s="65" t="s">
        <v>2954</v>
      </c>
      <c r="J6227" s="65" t="s">
        <v>2955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2953</v>
      </c>
      <c r="I6228" s="65" t="s">
        <v>2954</v>
      </c>
      <c r="J6228" s="65" t="s">
        <v>2955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2953</v>
      </c>
      <c r="I6229" s="65" t="s">
        <v>2954</v>
      </c>
      <c r="J6229" s="65" t="s">
        <v>2955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2953</v>
      </c>
      <c r="I6230" s="65" t="s">
        <v>2954</v>
      </c>
      <c r="J6230" s="65" t="s">
        <v>2955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2983</v>
      </c>
      <c r="F6231" s="65" t="s">
        <v>2983</v>
      </c>
      <c r="G6231" s="65" t="s">
        <v>2983</v>
      </c>
      <c r="H6231" s="65" t="s">
        <v>2953</v>
      </c>
      <c r="I6231" s="65" t="s">
        <v>2954</v>
      </c>
      <c r="J6231" s="65" t="s">
        <v>2955</v>
      </c>
      <c r="K6231" s="65" t="s">
        <v>32</v>
      </c>
      <c r="L6231" s="65" t="s">
        <v>2983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2984</v>
      </c>
      <c r="F6232" s="65" t="s">
        <v>2984</v>
      </c>
      <c r="G6232" s="65" t="s">
        <v>2984</v>
      </c>
      <c r="H6232" s="65" t="s">
        <v>2953</v>
      </c>
      <c r="I6232" s="65" t="s">
        <v>2954</v>
      </c>
      <c r="J6232" s="65" t="s">
        <v>2955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2953</v>
      </c>
      <c r="I6233" s="65" t="s">
        <v>2954</v>
      </c>
      <c r="J6233" s="65" t="s">
        <v>2955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2953</v>
      </c>
      <c r="I6234" s="65" t="s">
        <v>2954</v>
      </c>
      <c r="J6234" s="65" t="s">
        <v>2955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4091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2953</v>
      </c>
      <c r="I6235" s="65" t="s">
        <v>2954</v>
      </c>
      <c r="J6235" s="65" t="s">
        <v>2955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2953</v>
      </c>
      <c r="I6236" s="65" t="s">
        <v>2954</v>
      </c>
      <c r="J6236" s="65" t="s">
        <v>2955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2987</v>
      </c>
      <c r="F6237" s="65" t="s">
        <v>2987</v>
      </c>
      <c r="G6237" s="65" t="s">
        <v>2987</v>
      </c>
      <c r="H6237" s="65" t="s">
        <v>2953</v>
      </c>
      <c r="I6237" s="65" t="s">
        <v>2954</v>
      </c>
      <c r="J6237" s="65" t="s">
        <v>2955</v>
      </c>
      <c r="K6237" s="65" t="s">
        <v>32</v>
      </c>
      <c r="L6237" s="65" t="s">
        <v>2988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2990</v>
      </c>
      <c r="F6238" s="65" t="s">
        <v>2991</v>
      </c>
      <c r="G6238" s="65" t="s">
        <v>2990</v>
      </c>
      <c r="H6238" s="65" t="s">
        <v>2953</v>
      </c>
      <c r="I6238" s="65" t="s">
        <v>2954</v>
      </c>
      <c r="J6238" s="65" t="s">
        <v>2955</v>
      </c>
      <c r="K6238" s="65" t="s">
        <v>32</v>
      </c>
      <c r="L6238" s="65" t="s">
        <v>2992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2953</v>
      </c>
      <c r="I6239" s="65" t="s">
        <v>2954</v>
      </c>
      <c r="J6239" s="65" t="s">
        <v>2955</v>
      </c>
      <c r="K6239" s="65" t="s">
        <v>32</v>
      </c>
      <c r="L6239" s="65" t="s">
        <v>2995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2953</v>
      </c>
      <c r="I6240" s="65" t="s">
        <v>2954</v>
      </c>
      <c r="J6240" s="65" t="s">
        <v>2955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2953</v>
      </c>
      <c r="I6241" s="65" t="s">
        <v>2954</v>
      </c>
      <c r="J6241" s="65" t="s">
        <v>2955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2953</v>
      </c>
      <c r="I6242" s="65" t="s">
        <v>2954</v>
      </c>
      <c r="J6242" s="65" t="s">
        <v>2955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2998</v>
      </c>
      <c r="E6243" s="65" t="s">
        <v>2285</v>
      </c>
      <c r="F6243" s="65" t="s">
        <v>2285</v>
      </c>
      <c r="G6243" s="65" t="s">
        <v>2285</v>
      </c>
      <c r="H6243" s="65" t="s">
        <v>2953</v>
      </c>
      <c r="I6243" s="65" t="s">
        <v>2954</v>
      </c>
      <c r="J6243" s="65" t="s">
        <v>2955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2953</v>
      </c>
      <c r="I6244" s="65" t="s">
        <v>2954</v>
      </c>
      <c r="J6244" s="65" t="s">
        <v>2955</v>
      </c>
      <c r="K6244" s="65" t="s">
        <v>32</v>
      </c>
      <c r="L6244" s="65" t="s">
        <v>2999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3000</v>
      </c>
      <c r="F6245" s="65" t="s">
        <v>3000</v>
      </c>
      <c r="G6245" s="65" t="s">
        <v>3000</v>
      </c>
      <c r="H6245" s="65" t="s">
        <v>2953</v>
      </c>
      <c r="I6245" s="65" t="s">
        <v>2954</v>
      </c>
      <c r="J6245" s="65" t="s">
        <v>2955</v>
      </c>
      <c r="K6245" s="65" t="s">
        <v>32</v>
      </c>
      <c r="L6245" s="65" t="s">
        <v>3000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3001</v>
      </c>
      <c r="F6246" s="65" t="s">
        <v>3001</v>
      </c>
      <c r="G6246" s="65" t="s">
        <v>3001</v>
      </c>
      <c r="H6246" s="65" t="s">
        <v>2953</v>
      </c>
      <c r="I6246" s="65" t="s">
        <v>2954</v>
      </c>
      <c r="J6246" s="65" t="s">
        <v>2955</v>
      </c>
      <c r="K6246" s="65" t="s">
        <v>32</v>
      </c>
      <c r="L6246" s="65" t="s">
        <v>3001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3002</v>
      </c>
      <c r="F6247" s="65" t="s">
        <v>1750</v>
      </c>
      <c r="G6247" s="65" t="s">
        <v>1750</v>
      </c>
      <c r="H6247" s="65" t="s">
        <v>2953</v>
      </c>
      <c r="I6247" s="65" t="s">
        <v>2954</v>
      </c>
      <c r="J6247" s="65" t="s">
        <v>2955</v>
      </c>
      <c r="K6247" s="65" t="s">
        <v>32</v>
      </c>
      <c r="L6247" s="65" t="s">
        <v>3003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3004</v>
      </c>
      <c r="F6248" s="65" t="s">
        <v>3004</v>
      </c>
      <c r="G6248" s="65" t="s">
        <v>3004</v>
      </c>
      <c r="H6248" s="65" t="s">
        <v>2953</v>
      </c>
      <c r="I6248" s="65" t="s">
        <v>2954</v>
      </c>
      <c r="J6248" s="65" t="s">
        <v>2955</v>
      </c>
      <c r="K6248" s="65" t="s">
        <v>32</v>
      </c>
      <c r="L6248" s="65" t="s">
        <v>3004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3008</v>
      </c>
      <c r="F6249" s="65" t="s">
        <v>3009</v>
      </c>
      <c r="G6249" s="65" t="s">
        <v>3009</v>
      </c>
      <c r="H6249" s="65" t="s">
        <v>2953</v>
      </c>
      <c r="I6249" s="65" t="s">
        <v>2954</v>
      </c>
      <c r="J6249" s="65" t="s">
        <v>2955</v>
      </c>
      <c r="K6249" s="65" t="s">
        <v>32</v>
      </c>
      <c r="L6249" s="65" t="s">
        <v>3010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3011</v>
      </c>
      <c r="F6250" s="65" t="s">
        <v>872</v>
      </c>
      <c r="G6250" s="65" t="s">
        <v>872</v>
      </c>
      <c r="H6250" s="65" t="s">
        <v>2953</v>
      </c>
      <c r="I6250" s="65" t="s">
        <v>2954</v>
      </c>
      <c r="J6250" s="65" t="s">
        <v>2955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2953</v>
      </c>
      <c r="I6251" s="65" t="s">
        <v>2954</v>
      </c>
      <c r="J6251" s="65" t="s">
        <v>2955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2953</v>
      </c>
      <c r="I6252" s="65" t="s">
        <v>2954</v>
      </c>
      <c r="J6252" s="65" t="s">
        <v>2955</v>
      </c>
      <c r="K6252" s="65" t="s">
        <v>32</v>
      </c>
      <c r="L6252" s="65" t="s">
        <v>3012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2953</v>
      </c>
      <c r="I6253" s="65" t="s">
        <v>2954</v>
      </c>
      <c r="J6253" s="65" t="s">
        <v>2955</v>
      </c>
      <c r="K6253" s="65" t="s">
        <v>32</v>
      </c>
      <c r="L6253" s="65" t="s">
        <v>3013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3014</v>
      </c>
      <c r="G6254" s="65" t="s">
        <v>899</v>
      </c>
      <c r="H6254" s="65" t="s">
        <v>2953</v>
      </c>
      <c r="I6254" s="65" t="s">
        <v>2954</v>
      </c>
      <c r="J6254" s="65" t="s">
        <v>2955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2953</v>
      </c>
      <c r="I6255" s="65" t="s">
        <v>2954</v>
      </c>
      <c r="J6255" s="65" t="s">
        <v>2955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3015</v>
      </c>
      <c r="F6256" s="65" t="s">
        <v>3015</v>
      </c>
      <c r="G6256" s="65" t="s">
        <v>3015</v>
      </c>
      <c r="H6256" s="65" t="s">
        <v>2953</v>
      </c>
      <c r="I6256" s="65" t="s">
        <v>2954</v>
      </c>
      <c r="J6256" s="65" t="s">
        <v>2955</v>
      </c>
      <c r="K6256" s="65" t="s">
        <v>32</v>
      </c>
      <c r="L6256" s="65" t="s">
        <v>3016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3017</v>
      </c>
      <c r="F6257" s="65" t="s">
        <v>3017</v>
      </c>
      <c r="G6257" s="65" t="s">
        <v>3017</v>
      </c>
      <c r="H6257" s="65" t="s">
        <v>2953</v>
      </c>
      <c r="I6257" s="65" t="s">
        <v>2954</v>
      </c>
      <c r="J6257" s="65" t="s">
        <v>2955</v>
      </c>
      <c r="K6257" s="65" t="s">
        <v>32</v>
      </c>
      <c r="L6257" s="65" t="s">
        <v>3017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2953</v>
      </c>
      <c r="I6258" s="65" t="s">
        <v>2954</v>
      </c>
      <c r="J6258" s="65" t="s">
        <v>2955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2953</v>
      </c>
      <c r="I6259" s="65" t="s">
        <v>2954</v>
      </c>
      <c r="J6259" s="65" t="s">
        <v>2955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3019</v>
      </c>
      <c r="F6260" s="65" t="s">
        <v>3020</v>
      </c>
      <c r="G6260" s="65" t="s">
        <v>3019</v>
      </c>
      <c r="H6260" s="65" t="s">
        <v>2953</v>
      </c>
      <c r="I6260" s="65" t="s">
        <v>2954</v>
      </c>
      <c r="J6260" s="65" t="s">
        <v>2955</v>
      </c>
      <c r="K6260" s="65" t="s">
        <v>32</v>
      </c>
      <c r="L6260" s="65" t="s">
        <v>3019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3021</v>
      </c>
      <c r="F6261" s="65" t="s">
        <v>3021</v>
      </c>
      <c r="G6261" s="65" t="s">
        <v>3021</v>
      </c>
      <c r="H6261" s="65" t="s">
        <v>2953</v>
      </c>
      <c r="I6261" s="65" t="s">
        <v>2954</v>
      </c>
      <c r="J6261" s="65" t="s">
        <v>2955</v>
      </c>
      <c r="K6261" s="65" t="s">
        <v>32</v>
      </c>
      <c r="L6261" s="65" t="s">
        <v>3021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2953</v>
      </c>
      <c r="I6262" s="65" t="s">
        <v>2954</v>
      </c>
      <c r="J6262" s="65" t="s">
        <v>2955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2953</v>
      </c>
      <c r="I6263" s="65" t="s">
        <v>2954</v>
      </c>
      <c r="J6263" s="65" t="s">
        <v>2955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2953</v>
      </c>
      <c r="I6264" s="65" t="s">
        <v>2954</v>
      </c>
      <c r="J6264" s="65" t="s">
        <v>2955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3024</v>
      </c>
      <c r="E6265" s="65" t="s">
        <v>1099</v>
      </c>
      <c r="F6265" s="65" t="s">
        <v>1099</v>
      </c>
      <c r="G6265" s="65" t="s">
        <v>1099</v>
      </c>
      <c r="H6265" s="65" t="s">
        <v>2953</v>
      </c>
      <c r="I6265" s="65" t="s">
        <v>2954</v>
      </c>
      <c r="J6265" s="65" t="s">
        <v>2955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3025</v>
      </c>
      <c r="F6266" s="65" t="s">
        <v>3025</v>
      </c>
      <c r="G6266" s="65" t="s">
        <v>3025</v>
      </c>
      <c r="H6266" s="65" t="s">
        <v>2953</v>
      </c>
      <c r="I6266" s="65" t="s">
        <v>2954</v>
      </c>
      <c r="J6266" s="65" t="s">
        <v>2955</v>
      </c>
      <c r="K6266" s="65" t="s">
        <v>32</v>
      </c>
      <c r="L6266" s="65" t="s">
        <v>3025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3026</v>
      </c>
      <c r="F6267" s="65" t="s">
        <v>3026</v>
      </c>
      <c r="G6267" s="65" t="s">
        <v>3026</v>
      </c>
      <c r="H6267" s="65" t="s">
        <v>2953</v>
      </c>
      <c r="I6267" s="65" t="s">
        <v>2954</v>
      </c>
      <c r="J6267" s="65" t="s">
        <v>2955</v>
      </c>
      <c r="K6267" s="65" t="s">
        <v>32</v>
      </c>
      <c r="L6267" s="65" t="s">
        <v>3026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3027</v>
      </c>
      <c r="F6268" s="65" t="s">
        <v>3027</v>
      </c>
      <c r="G6268" s="65" t="s">
        <v>3027</v>
      </c>
      <c r="H6268" s="65" t="s">
        <v>2953</v>
      </c>
      <c r="I6268" s="65" t="s">
        <v>2954</v>
      </c>
      <c r="J6268" s="65" t="s">
        <v>2955</v>
      </c>
      <c r="K6268" s="65" t="s">
        <v>32</v>
      </c>
      <c r="L6268" s="65" t="s">
        <v>3028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3030</v>
      </c>
      <c r="F6269" s="65" t="s">
        <v>3031</v>
      </c>
      <c r="G6269" s="65" t="s">
        <v>3031</v>
      </c>
      <c r="H6269" s="65" t="s">
        <v>2953</v>
      </c>
      <c r="I6269" s="65" t="s">
        <v>2954</v>
      </c>
      <c r="J6269" s="65" t="s">
        <v>2955</v>
      </c>
      <c r="K6269" s="65" t="s">
        <v>32</v>
      </c>
      <c r="L6269" s="65" t="s">
        <v>3031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2953</v>
      </c>
      <c r="I6270" s="65" t="s">
        <v>2954</v>
      </c>
      <c r="J6270" s="65" t="s">
        <v>2955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3032</v>
      </c>
      <c r="F6271" s="65" t="s">
        <v>3032</v>
      </c>
      <c r="G6271" s="65" t="s">
        <v>3032</v>
      </c>
      <c r="H6271" s="65" t="s">
        <v>2953</v>
      </c>
      <c r="I6271" s="65" t="s">
        <v>2954</v>
      </c>
      <c r="J6271" s="65" t="s">
        <v>2955</v>
      </c>
      <c r="K6271" s="65" t="s">
        <v>32</v>
      </c>
      <c r="L6271" s="65" t="s">
        <v>3032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2953</v>
      </c>
      <c r="I6272" s="65" t="s">
        <v>2954</v>
      </c>
      <c r="J6272" s="65" t="s">
        <v>2955</v>
      </c>
      <c r="K6272" s="65" t="s">
        <v>32</v>
      </c>
      <c r="L6272" s="65" t="s">
        <v>3034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3036</v>
      </c>
      <c r="F6273" s="65" t="s">
        <v>3036</v>
      </c>
      <c r="G6273" s="65" t="s">
        <v>3036</v>
      </c>
      <c r="H6273" s="65" t="s">
        <v>2953</v>
      </c>
      <c r="I6273" s="65" t="s">
        <v>2954</v>
      </c>
      <c r="J6273" s="65" t="s">
        <v>2955</v>
      </c>
      <c r="K6273" s="65" t="s">
        <v>32</v>
      </c>
      <c r="L6273" s="65" t="s">
        <v>3037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3038</v>
      </c>
      <c r="F6274" s="65" t="s">
        <v>3038</v>
      </c>
      <c r="G6274" s="65" t="s">
        <v>3038</v>
      </c>
      <c r="H6274" s="65" t="s">
        <v>2953</v>
      </c>
      <c r="I6274" s="65" t="s">
        <v>2954</v>
      </c>
      <c r="J6274" s="65" t="s">
        <v>2955</v>
      </c>
      <c r="K6274" s="65" t="s">
        <v>32</v>
      </c>
      <c r="L6274" s="65" t="s">
        <v>3038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3040</v>
      </c>
      <c r="F6275" s="65" t="s">
        <v>3041</v>
      </c>
      <c r="G6275" s="65" t="s">
        <v>3041</v>
      </c>
      <c r="H6275" s="65" t="s">
        <v>2953</v>
      </c>
      <c r="I6275" s="65" t="s">
        <v>2954</v>
      </c>
      <c r="J6275" s="65" t="s">
        <v>2955</v>
      </c>
      <c r="K6275" s="65" t="s">
        <v>32</v>
      </c>
      <c r="L6275" s="65" t="s">
        <v>3041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2953</v>
      </c>
      <c r="I6276" s="65" t="s">
        <v>2954</v>
      </c>
      <c r="J6276" s="65" t="s">
        <v>2955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2953</v>
      </c>
      <c r="I6277" s="65" t="s">
        <v>2954</v>
      </c>
      <c r="J6277" s="65" t="s">
        <v>2955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2953</v>
      </c>
      <c r="I6278" s="65" t="s">
        <v>2954</v>
      </c>
      <c r="J6278" s="65" t="s">
        <v>2955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2953</v>
      </c>
      <c r="I6279" s="65" t="s">
        <v>2954</v>
      </c>
      <c r="J6279" s="65" t="s">
        <v>2955</v>
      </c>
      <c r="K6279" s="65" t="s">
        <v>32</v>
      </c>
      <c r="L6279" s="65" t="s">
        <v>3042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3043</v>
      </c>
      <c r="F6280" s="65" t="s">
        <v>3044</v>
      </c>
      <c r="G6280" s="65" t="s">
        <v>3043</v>
      </c>
      <c r="H6280" s="65" t="s">
        <v>2953</v>
      </c>
      <c r="I6280" s="65" t="s">
        <v>2954</v>
      </c>
      <c r="J6280" s="65" t="s">
        <v>2955</v>
      </c>
      <c r="K6280" s="65" t="s">
        <v>32</v>
      </c>
      <c r="L6280" s="65" t="s">
        <v>3045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3047</v>
      </c>
      <c r="F6281" s="65" t="s">
        <v>3047</v>
      </c>
      <c r="G6281" s="65" t="s">
        <v>3047</v>
      </c>
      <c r="H6281" s="65" t="s">
        <v>2953</v>
      </c>
      <c r="I6281" s="65" t="s">
        <v>2954</v>
      </c>
      <c r="J6281" s="65" t="s">
        <v>2955</v>
      </c>
      <c r="K6281" s="65" t="s">
        <v>32</v>
      </c>
      <c r="L6281" s="65" t="s">
        <v>3047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3048</v>
      </c>
      <c r="F6282" s="65" t="s">
        <v>3049</v>
      </c>
      <c r="G6282" s="65" t="s">
        <v>3048</v>
      </c>
      <c r="H6282" s="65" t="s">
        <v>2953</v>
      </c>
      <c r="I6282" s="65" t="s">
        <v>2954</v>
      </c>
      <c r="J6282" s="65" t="s">
        <v>2955</v>
      </c>
      <c r="K6282" s="65" t="s">
        <v>32</v>
      </c>
      <c r="L6282" s="65" t="s">
        <v>3048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3050</v>
      </c>
      <c r="F6283" s="65" t="s">
        <v>3050</v>
      </c>
      <c r="G6283" s="65" t="s">
        <v>3050</v>
      </c>
      <c r="H6283" s="65" t="s">
        <v>2953</v>
      </c>
      <c r="I6283" s="65" t="s">
        <v>2954</v>
      </c>
      <c r="J6283" s="65" t="s">
        <v>2955</v>
      </c>
      <c r="K6283" s="65" t="s">
        <v>32</v>
      </c>
      <c r="L6283" s="65" t="s">
        <v>3050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2953</v>
      </c>
      <c r="I6284" s="65" t="s">
        <v>2954</v>
      </c>
      <c r="J6284" s="65" t="s">
        <v>2955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3051</v>
      </c>
      <c r="F6285" s="65" t="s">
        <v>3051</v>
      </c>
      <c r="G6285" s="65" t="s">
        <v>3051</v>
      </c>
      <c r="H6285" s="65" t="s">
        <v>2953</v>
      </c>
      <c r="I6285" s="65" t="s">
        <v>2954</v>
      </c>
      <c r="J6285" s="65" t="s">
        <v>2955</v>
      </c>
      <c r="K6285" s="65" t="s">
        <v>32</v>
      </c>
      <c r="L6285" s="65" t="s">
        <v>3052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2953</v>
      </c>
      <c r="I6286" s="65" t="s">
        <v>2954</v>
      </c>
      <c r="J6286" s="65" t="s">
        <v>2955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3054</v>
      </c>
      <c r="F6287" s="65" t="s">
        <v>3054</v>
      </c>
      <c r="G6287" s="65" t="s">
        <v>3054</v>
      </c>
      <c r="H6287" s="65" t="s">
        <v>2953</v>
      </c>
      <c r="I6287" s="65" t="s">
        <v>2954</v>
      </c>
      <c r="J6287" s="65" t="s">
        <v>2955</v>
      </c>
      <c r="K6287" s="65" t="s">
        <v>32</v>
      </c>
      <c r="L6287" s="65" t="s">
        <v>3055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3056</v>
      </c>
      <c r="F6288" s="65" t="s">
        <v>3056</v>
      </c>
      <c r="G6288" s="65" t="s">
        <v>3056</v>
      </c>
      <c r="H6288" s="65" t="s">
        <v>2953</v>
      </c>
      <c r="I6288" s="65" t="s">
        <v>2954</v>
      </c>
      <c r="J6288" s="65" t="s">
        <v>2955</v>
      </c>
      <c r="K6288" s="65" t="s">
        <v>32</v>
      </c>
      <c r="L6288" s="65" t="s">
        <v>3057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3058</v>
      </c>
      <c r="F6289" s="65" t="s">
        <v>3058</v>
      </c>
      <c r="G6289" s="65" t="s">
        <v>3058</v>
      </c>
      <c r="H6289" s="65" t="s">
        <v>2953</v>
      </c>
      <c r="I6289" s="65" t="s">
        <v>2954</v>
      </c>
      <c r="J6289" s="65" t="s">
        <v>2955</v>
      </c>
      <c r="K6289" s="65" t="s">
        <v>32</v>
      </c>
      <c r="L6289" s="65" t="s">
        <v>3059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2953</v>
      </c>
      <c r="I6290" s="65" t="s">
        <v>2954</v>
      </c>
      <c r="J6290" s="65" t="s">
        <v>2955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3060</v>
      </c>
      <c r="F6291" s="65" t="s">
        <v>3060</v>
      </c>
      <c r="G6291" s="65" t="s">
        <v>3060</v>
      </c>
      <c r="H6291" s="65" t="s">
        <v>2953</v>
      </c>
      <c r="I6291" s="65" t="s">
        <v>2954</v>
      </c>
      <c r="J6291" s="65" t="s">
        <v>2955</v>
      </c>
      <c r="K6291" s="65" t="s">
        <v>32</v>
      </c>
      <c r="L6291" s="65" t="s">
        <v>3061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3062</v>
      </c>
      <c r="G6292" s="65" t="s">
        <v>287</v>
      </c>
      <c r="H6292" s="65" t="s">
        <v>2953</v>
      </c>
      <c r="I6292" s="65" t="s">
        <v>2954</v>
      </c>
      <c r="J6292" s="65" t="s">
        <v>2955</v>
      </c>
      <c r="K6292" s="65" t="s">
        <v>32</v>
      </c>
      <c r="L6292" s="65" t="s">
        <v>3061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2953</v>
      </c>
      <c r="I6293" s="65" t="s">
        <v>2954</v>
      </c>
      <c r="J6293" s="65" t="s">
        <v>2955</v>
      </c>
      <c r="K6293" s="65" t="s">
        <v>32</v>
      </c>
      <c r="L6293" s="65" t="s">
        <v>3063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3064</v>
      </c>
      <c r="F6294" s="65" t="s">
        <v>3065</v>
      </c>
      <c r="G6294" s="65" t="s">
        <v>1049</v>
      </c>
      <c r="H6294" s="65" t="s">
        <v>2953</v>
      </c>
      <c r="I6294" s="65" t="s">
        <v>2954</v>
      </c>
      <c r="J6294" s="65" t="s">
        <v>2955</v>
      </c>
      <c r="K6294" s="65" t="s">
        <v>32</v>
      </c>
      <c r="L6294" s="65" t="s">
        <v>3066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3067</v>
      </c>
      <c r="F6295" s="65" t="s">
        <v>3068</v>
      </c>
      <c r="G6295" s="65" t="s">
        <v>1923</v>
      </c>
      <c r="H6295" s="65" t="s">
        <v>2953</v>
      </c>
      <c r="I6295" s="65" t="s">
        <v>2954</v>
      </c>
      <c r="J6295" s="65" t="s">
        <v>2955</v>
      </c>
      <c r="K6295" s="65" t="s">
        <v>32</v>
      </c>
      <c r="L6295" s="65" t="s">
        <v>3067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4093</v>
      </c>
      <c r="F6296" s="92" t="s">
        <v>4093</v>
      </c>
      <c r="G6296" s="92" t="s">
        <v>4093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3266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3513</v>
      </c>
      <c r="F6297" s="92" t="s">
        <v>3513</v>
      </c>
      <c r="G6297" s="92" t="s">
        <v>3513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3266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3266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3514</v>
      </c>
      <c r="F6299" s="65" t="s">
        <v>3514</v>
      </c>
      <c r="G6299" s="65" t="s">
        <v>3514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3266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3515</v>
      </c>
      <c r="F6300" s="65" t="s">
        <v>3515</v>
      </c>
      <c r="G6300" s="65" t="s">
        <v>3515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3266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3266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3266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3266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3266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3516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3266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3517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3266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3266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3266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3266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3266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3266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3266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3748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3266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3748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3266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4094</v>
      </c>
      <c r="F6315" s="65" t="s">
        <v>4094</v>
      </c>
      <c r="G6315" s="65" t="s">
        <v>4094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3748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3266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4094</v>
      </c>
      <c r="F6316" s="65" t="s">
        <v>4094</v>
      </c>
      <c r="G6316" s="65" t="s">
        <v>4094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4042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3266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3266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3266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3519</v>
      </c>
      <c r="F6319" s="65" t="s">
        <v>3519</v>
      </c>
      <c r="G6319" s="65" t="s">
        <v>3519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3266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4095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3266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4096</v>
      </c>
      <c r="F6321" s="65" t="s">
        <v>4096</v>
      </c>
      <c r="G6321" s="65" t="s">
        <v>4096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3266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3266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3001</v>
      </c>
      <c r="F6323" s="65" t="s">
        <v>3001</v>
      </c>
      <c r="G6323" s="65" t="s">
        <v>3001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3266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3266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3520</v>
      </c>
      <c r="F6325" s="65" t="s">
        <v>3520</v>
      </c>
      <c r="G6325" s="65" t="s">
        <v>3520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3266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3521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3266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3266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3266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3135</v>
      </c>
      <c r="F6329" s="65" t="s">
        <v>3135</v>
      </c>
      <c r="G6329" s="65" t="s">
        <v>3135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3266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3266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3266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3266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3522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3266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4097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3266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3523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3266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4042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3266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3266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3266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3266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3266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3266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4098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3266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3748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3266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3266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3266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4099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4100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3266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4101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4100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3266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4102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4100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3266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3266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4103</v>
      </c>
      <c r="F6350" s="65" t="s">
        <v>3429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4104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3266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4036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3266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4105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3266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3748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3266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4106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3266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4107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3266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4107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3266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3266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4108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3266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3748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3266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3266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3266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3266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3266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3266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3642</v>
      </c>
      <c r="F6365" s="65" t="s">
        <v>3642</v>
      </c>
      <c r="G6365" s="65" t="s">
        <v>3642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3266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3266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3266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4042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3266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4042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3266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3266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4109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3266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4110</v>
      </c>
      <c r="F6372" s="65" t="s">
        <v>4110</v>
      </c>
      <c r="G6372" s="65" t="s">
        <v>4110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3266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4109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3266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3527</v>
      </c>
      <c r="F6374" s="65" t="s">
        <v>3527</v>
      </c>
      <c r="G6374" s="65" t="s">
        <v>3527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3266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3266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3266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4111</v>
      </c>
      <c r="F6377" s="65" t="s">
        <v>4111</v>
      </c>
      <c r="G6377" s="65" t="s">
        <v>4111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4042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3266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4111</v>
      </c>
      <c r="F6378" s="65" t="s">
        <v>4111</v>
      </c>
      <c r="G6378" s="65" t="s">
        <v>4111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4042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3266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3266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4109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3266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3266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3529</v>
      </c>
      <c r="F6382" s="65" t="s">
        <v>3529</v>
      </c>
      <c r="G6382" s="65" t="s">
        <v>3529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4036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3266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3266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3266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3266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3266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3266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3266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3531</v>
      </c>
      <c r="F6389" s="65" t="s">
        <v>3531</v>
      </c>
      <c r="G6389" s="65" t="s">
        <v>3531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3266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3266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3266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4112</v>
      </c>
      <c r="F6392" s="65" t="s">
        <v>4112</v>
      </c>
      <c r="G6392" s="65" t="s">
        <v>4112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3266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3532</v>
      </c>
      <c r="F6393" s="65" t="s">
        <v>3532</v>
      </c>
      <c r="G6393" s="65" t="s">
        <v>3532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3266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4113</v>
      </c>
      <c r="F6394" s="65" t="s">
        <v>4113</v>
      </c>
      <c r="G6394" s="65" t="s">
        <v>4113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3266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4114</v>
      </c>
      <c r="F6395" s="65" t="s">
        <v>4114</v>
      </c>
      <c r="G6395" s="65" t="s">
        <v>4114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3266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3266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3533</v>
      </c>
      <c r="F6397" s="65" t="s">
        <v>3533</v>
      </c>
      <c r="G6397" s="65" t="s">
        <v>3533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3266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4115</v>
      </c>
      <c r="F6398" s="65" t="s">
        <v>4115</v>
      </c>
      <c r="G6398" s="65" t="s">
        <v>4115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3266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3266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3266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3266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3266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4116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3266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4117</v>
      </c>
      <c r="F6404" s="65" t="s">
        <v>4118</v>
      </c>
      <c r="G6404" s="65" t="s">
        <v>4117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4119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3266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3266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3266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3266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4120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3266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2884</v>
      </c>
      <c r="F6409" s="65" t="s">
        <v>2885</v>
      </c>
      <c r="G6409" s="65" t="s">
        <v>2884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3266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3266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3266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4119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3266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4121</v>
      </c>
      <c r="F6413" s="65" t="s">
        <v>4121</v>
      </c>
      <c r="G6413" s="65" t="s">
        <v>4121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4120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3266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3266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4122</v>
      </c>
      <c r="F6415" s="65" t="s">
        <v>4122</v>
      </c>
      <c r="G6415" s="65" t="s">
        <v>4122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4120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3266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3266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3266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3266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2916</v>
      </c>
      <c r="F6419" s="65" t="s">
        <v>2916</v>
      </c>
      <c r="G6419" s="65" t="s">
        <v>2916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3266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3266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3748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3266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3266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3266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4123</v>
      </c>
      <c r="F6424" s="65" t="s">
        <v>4123</v>
      </c>
      <c r="G6424" s="65" t="s">
        <v>4123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3266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4124</v>
      </c>
      <c r="F6425" s="65" t="s">
        <v>4124</v>
      </c>
      <c r="G6425" s="65" t="s">
        <v>4124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3266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3266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4125</v>
      </c>
      <c r="F6427" s="65" t="s">
        <v>4125</v>
      </c>
      <c r="G6427" s="65" t="s">
        <v>4125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3266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3266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3534</v>
      </c>
      <c r="F6429" s="65" t="s">
        <v>3534</v>
      </c>
      <c r="G6429" s="65" t="s">
        <v>3534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3266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3266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3266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4126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3266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3266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4127</v>
      </c>
      <c r="F6434" s="65" t="s">
        <v>4127</v>
      </c>
      <c r="G6434" s="65" t="s">
        <v>4127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4128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3266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2930</v>
      </c>
      <c r="F6435" s="65" t="s">
        <v>4129</v>
      </c>
      <c r="G6435" s="65" t="s">
        <v>2930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4128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3266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4119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3266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3266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3266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3408</v>
      </c>
      <c r="F6442" s="65" t="s">
        <v>3408</v>
      </c>
      <c r="G6442" s="65" t="s">
        <v>3408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8" t="s">
        <v>4512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7461.883495145632</v>
      </c>
      <c r="X6448" s="13"/>
      <c r="Y6448" s="13">
        <f t="shared" si="808"/>
        <v>0</v>
      </c>
      <c r="Z6448" s="14">
        <f t="shared" si="806"/>
        <v>7461.883495145632</v>
      </c>
      <c r="AA6448" s="13">
        <f t="shared" si="809"/>
        <v>223.85650485436872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4109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3526</v>
      </c>
      <c r="F6450" s="65" t="s">
        <v>3526</v>
      </c>
      <c r="G6450" s="65" t="s">
        <v>3526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3528</v>
      </c>
      <c r="F6451" s="65" t="s">
        <v>3528</v>
      </c>
      <c r="G6451" s="65" t="s">
        <v>3528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3529</v>
      </c>
      <c r="F6452" s="65" t="s">
        <v>3530</v>
      </c>
      <c r="G6452" s="65" t="s">
        <v>3529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3728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4130</v>
      </c>
      <c r="F6453" s="92" t="s">
        <v>4130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4471</v>
      </c>
      <c r="P6453" s="93">
        <v>0</v>
      </c>
      <c r="Q6453" s="180"/>
      <c r="R6453" s="92" t="s">
        <v>4485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4132</v>
      </c>
      <c r="G6455" s="92" t="s">
        <v>4132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4084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4130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4471</v>
      </c>
      <c r="P6456" s="93">
        <v>0</v>
      </c>
      <c r="Q6456" s="180"/>
      <c r="R6456" s="92" t="s">
        <v>4485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4130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4471</v>
      </c>
      <c r="P6457" s="93">
        <v>0</v>
      </c>
      <c r="Q6457" s="180"/>
      <c r="R6457" s="92" t="s">
        <v>4485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4130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4471</v>
      </c>
      <c r="P6458" s="93">
        <v>0</v>
      </c>
      <c r="Q6458" s="180"/>
      <c r="R6458" s="92" t="s">
        <v>4485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4132</v>
      </c>
      <c r="G6459" s="92" t="s">
        <v>4133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4107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4134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4471</v>
      </c>
      <c r="P6460" s="93">
        <v>0</v>
      </c>
      <c r="Q6460" s="180"/>
      <c r="R6460" s="92" t="s">
        <v>4485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4130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4471</v>
      </c>
      <c r="P6461" s="93">
        <v>0.04</v>
      </c>
      <c r="Q6461" s="180"/>
      <c r="R6461" s="92" t="s">
        <v>4485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4132</v>
      </c>
      <c r="G6462" s="92" t="s">
        <v>4132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4107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4135</v>
      </c>
      <c r="G6463" s="92" t="s">
        <v>4136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4107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8" t="s">
        <v>4511</v>
      </c>
      <c r="P6467" s="10">
        <v>0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4042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3748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4036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3748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3748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4501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4109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4130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4471</v>
      </c>
      <c r="P6501" s="93">
        <v>0</v>
      </c>
      <c r="Q6501" s="180"/>
      <c r="R6501" s="92" t="s">
        <v>4485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3748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4130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4471</v>
      </c>
      <c r="P6506" s="93">
        <v>0.05</v>
      </c>
      <c r="Q6506" s="180"/>
      <c r="R6506" s="92" t="s">
        <v>4485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4130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4471</v>
      </c>
      <c r="P6507" s="93">
        <v>0.05</v>
      </c>
      <c r="Q6507" s="180"/>
      <c r="R6507" s="92" t="s">
        <v>4485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4130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4471</v>
      </c>
      <c r="P6508" s="93">
        <v>0.04</v>
      </c>
      <c r="Q6508" s="180"/>
      <c r="R6508" s="92" t="s">
        <v>4485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4134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4471</v>
      </c>
      <c r="P6510" s="93">
        <v>0</v>
      </c>
      <c r="Q6510" s="180"/>
      <c r="R6510" s="92" t="s">
        <v>4485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4134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4471</v>
      </c>
      <c r="P6512" s="93">
        <v>0.05</v>
      </c>
      <c r="Q6512" s="180"/>
      <c r="R6512" s="92" t="s">
        <v>4485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4137</v>
      </c>
      <c r="M6516" s="65"/>
      <c r="N6516" s="65" t="s">
        <v>57</v>
      </c>
      <c r="O6516" s="65" t="s">
        <v>41</v>
      </c>
      <c r="P6516" s="10">
        <v>0.12</v>
      </c>
      <c r="Q6516" s="162" t="s">
        <v>4138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3266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4139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3266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3539</v>
      </c>
      <c r="F6519" s="65" t="s">
        <v>3539</v>
      </c>
      <c r="G6519" s="65" t="s">
        <v>3539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3540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4072</v>
      </c>
      <c r="J6531" s="65"/>
      <c r="K6531" s="65"/>
      <c r="L6531" s="65" t="s">
        <v>4140</v>
      </c>
      <c r="M6531" s="65"/>
      <c r="N6531" s="65" t="s">
        <v>57</v>
      </c>
      <c r="O6531" s="65" t="s">
        <v>80</v>
      </c>
      <c r="P6531" s="10">
        <v>0</v>
      </c>
      <c r="Q6531" s="162" t="s">
        <v>4141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3266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4039</v>
      </c>
      <c r="J6532" s="65"/>
      <c r="K6532" s="65"/>
      <c r="L6532" s="65" t="s">
        <v>4142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3266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3541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4143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3266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4144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3266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4145</v>
      </c>
      <c r="R6535" s="65" t="s">
        <v>4042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3266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4146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3266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4147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3266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4148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3266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4149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3266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4150</v>
      </c>
      <c r="R6540" s="65" t="s">
        <v>3748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3266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4150</v>
      </c>
      <c r="R6541" s="65" t="s">
        <v>4042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3266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4151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3266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4152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3266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4013</v>
      </c>
      <c r="F6544" s="65" t="s">
        <v>4153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4154</v>
      </c>
      <c r="R6544" s="65" t="s">
        <v>4036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3266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4155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4156</v>
      </c>
      <c r="R6545" s="65" t="s">
        <v>4036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3266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4157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4158</v>
      </c>
      <c r="R6546" s="65" t="s">
        <v>4036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3266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4159</v>
      </c>
      <c r="F6547" s="65" t="s">
        <v>4160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4161</v>
      </c>
      <c r="M6547" s="65"/>
      <c r="N6547" s="65" t="s">
        <v>40</v>
      </c>
      <c r="O6547" s="65" t="s">
        <v>80</v>
      </c>
      <c r="P6547" s="10">
        <v>0</v>
      </c>
      <c r="Q6547" s="162" t="s">
        <v>4162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3266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3545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4163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3266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8" t="s">
        <v>41</v>
      </c>
      <c r="P6549" s="9">
        <v>0.03</v>
      </c>
      <c r="Q6549" s="162" t="s">
        <v>4164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225768.83495145629</v>
      </c>
      <c r="X6549" s="13"/>
      <c r="Y6549" s="13">
        <f t="shared" si="830"/>
        <v>0</v>
      </c>
      <c r="Z6549" s="14">
        <f t="shared" si="831"/>
        <v>225768.83495145629</v>
      </c>
      <c r="AA6549" s="13">
        <f t="shared" si="826"/>
        <v>6773.0650485437072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3266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8" t="s">
        <v>41</v>
      </c>
      <c r="P6550" s="9">
        <v>0.03</v>
      </c>
      <c r="Q6550" s="162" t="s">
        <v>4165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88112.038834951454</v>
      </c>
      <c r="X6550" s="13"/>
      <c r="Y6550" s="13">
        <f t="shared" si="830"/>
        <v>0</v>
      </c>
      <c r="Z6550" s="14">
        <f t="shared" si="831"/>
        <v>88112.038834951454</v>
      </c>
      <c r="AA6550" s="13">
        <f t="shared" si="826"/>
        <v>2643.36116504854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3266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8" t="s">
        <v>41</v>
      </c>
      <c r="P6551" s="9">
        <v>0.03</v>
      </c>
      <c r="Q6551" s="162" t="s">
        <v>4166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104298.44660194175</v>
      </c>
      <c r="X6551" s="13"/>
      <c r="Y6551" s="13">
        <f t="shared" si="830"/>
        <v>0</v>
      </c>
      <c r="Z6551" s="14">
        <f t="shared" si="831"/>
        <v>104298.44660194175</v>
      </c>
      <c r="AA6551" s="13">
        <f t="shared" si="826"/>
        <v>3128.9533980582491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3266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4167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4168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3266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4169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4170</v>
      </c>
      <c r="R6553" s="65" t="s">
        <v>4036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3266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4169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4171</v>
      </c>
      <c r="R6554" s="65" t="s">
        <v>4036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3266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4172</v>
      </c>
      <c r="R6555" s="65" t="s">
        <v>3748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4172</v>
      </c>
      <c r="R6556" s="65" t="s">
        <v>3748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3266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4173</v>
      </c>
      <c r="R6557" s="65" t="s">
        <v>3748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4173</v>
      </c>
      <c r="R6558" s="65" t="s">
        <v>4042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3266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4174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3266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4175</v>
      </c>
      <c r="R6560" s="65" t="s">
        <v>4042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4175</v>
      </c>
      <c r="R6561" s="65" t="s">
        <v>4042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3266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4176</v>
      </c>
      <c r="R6562" s="65" t="s">
        <v>3748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4177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3266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4178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3266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4179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3266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4180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3266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4181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3266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4182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3266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3549</v>
      </c>
      <c r="M6569" s="65"/>
      <c r="N6569" s="65" t="s">
        <v>40</v>
      </c>
      <c r="O6569" s="65" t="s">
        <v>80</v>
      </c>
      <c r="P6569" s="10">
        <v>0</v>
      </c>
      <c r="Q6569" s="162" t="s">
        <v>4183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3266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4184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3266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3551</v>
      </c>
      <c r="M6571" s="65"/>
      <c r="N6571" s="65" t="s">
        <v>40</v>
      </c>
      <c r="O6571" s="65" t="s">
        <v>80</v>
      </c>
      <c r="P6571" s="10">
        <v>0</v>
      </c>
      <c r="Q6571" s="162" t="s">
        <v>4185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3266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3546</v>
      </c>
      <c r="M6572" s="65"/>
      <c r="N6572" s="65" t="s">
        <v>40</v>
      </c>
      <c r="O6572" s="65" t="s">
        <v>41</v>
      </c>
      <c r="P6572" s="10">
        <v>0.03</v>
      </c>
      <c r="Q6572" s="162" t="s">
        <v>4186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3266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4187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3266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4188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3266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4189</v>
      </c>
      <c r="F6575" s="65" t="s">
        <v>4189</v>
      </c>
      <c r="G6575" s="65" t="s">
        <v>4189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4190</v>
      </c>
      <c r="M6575" s="65"/>
      <c r="N6575" s="65" t="s">
        <v>40</v>
      </c>
      <c r="O6575" s="65" t="s">
        <v>80</v>
      </c>
      <c r="P6575" s="10">
        <v>0</v>
      </c>
      <c r="Q6575" s="162" t="s">
        <v>4191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3266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4192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3266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3552</v>
      </c>
      <c r="M6577" s="65"/>
      <c r="N6577" s="65" t="s">
        <v>40</v>
      </c>
      <c r="O6577" s="65" t="s">
        <v>41</v>
      </c>
      <c r="P6577" s="10">
        <v>0.02</v>
      </c>
      <c r="Q6577" s="162" t="s">
        <v>4193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3266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4194</v>
      </c>
      <c r="M6578" s="65"/>
      <c r="N6578" s="65" t="s">
        <v>40</v>
      </c>
      <c r="O6578" s="65" t="s">
        <v>41</v>
      </c>
      <c r="P6578" s="10">
        <v>0.02</v>
      </c>
      <c r="Q6578" s="162" t="s">
        <v>4195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3266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4196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3266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4197</v>
      </c>
      <c r="M6580" s="65"/>
      <c r="N6580" s="65" t="s">
        <v>40</v>
      </c>
      <c r="O6580" s="65" t="s">
        <v>41</v>
      </c>
      <c r="P6580" s="10">
        <v>0.02</v>
      </c>
      <c r="Q6580" s="162" t="s">
        <v>4198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3266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4199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3266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4200</v>
      </c>
      <c r="R6582" s="65" t="s">
        <v>4042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3266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4201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3266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4202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3266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4203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3266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4204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3266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4205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3266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4206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3266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4207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3266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4208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3266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4209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3266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4210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3266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8" t="s">
        <v>41</v>
      </c>
      <c r="P6593" s="10">
        <v>0.05</v>
      </c>
      <c r="Q6593" s="162" t="s">
        <v>4211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1439093.0476190476</v>
      </c>
      <c r="X6593" s="13"/>
      <c r="Y6593" s="13">
        <f t="shared" si="830"/>
        <v>0</v>
      </c>
      <c r="Z6593" s="14">
        <f t="shared" si="834"/>
        <v>1439093.0476190476</v>
      </c>
      <c r="AA6593" s="13">
        <f t="shared" si="835"/>
        <v>71954.652380952379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3266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8" t="s">
        <v>41</v>
      </c>
      <c r="P6594" s="10">
        <v>0.05</v>
      </c>
      <c r="Q6594" s="162" t="s">
        <v>4212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543251.52380952379</v>
      </c>
      <c r="X6594" s="13"/>
      <c r="Y6594" s="13">
        <f t="shared" si="830"/>
        <v>0</v>
      </c>
      <c r="Z6594" s="14">
        <f t="shared" si="834"/>
        <v>543251.52380952379</v>
      </c>
      <c r="AA6594" s="13">
        <f t="shared" si="835"/>
        <v>27162.576190476189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3266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4213</v>
      </c>
      <c r="F6595" s="65" t="s">
        <v>4214</v>
      </c>
      <c r="G6595" s="65" t="s">
        <v>4213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4215</v>
      </c>
      <c r="R6595" s="65" t="s">
        <v>3728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3266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3553</v>
      </c>
      <c r="M6596" s="65"/>
      <c r="N6596" s="65" t="s">
        <v>40</v>
      </c>
      <c r="O6596" s="65" t="s">
        <v>80</v>
      </c>
      <c r="P6596" s="10">
        <v>0</v>
      </c>
      <c r="Q6596" s="162" t="s">
        <v>4216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3266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4217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3266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4218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3266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4219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3266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3554</v>
      </c>
      <c r="M6600" s="65"/>
      <c r="N6600" s="65" t="s">
        <v>40</v>
      </c>
      <c r="O6600" s="65" t="s">
        <v>41</v>
      </c>
      <c r="P6600" s="10">
        <v>0.02</v>
      </c>
      <c r="Q6600" s="162" t="s">
        <v>4220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3266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4221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3266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4222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3266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4223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3266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4224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3266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4225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3266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4226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3266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4227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3266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4228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3266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4229</v>
      </c>
      <c r="F6609" s="65" t="s">
        <v>4229</v>
      </c>
      <c r="G6609" s="65" t="s">
        <v>4229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4229</v>
      </c>
      <c r="M6609" s="65"/>
      <c r="N6609" s="65" t="s">
        <v>40</v>
      </c>
      <c r="O6609" s="65" t="s">
        <v>80</v>
      </c>
      <c r="P6609" s="10">
        <v>0</v>
      </c>
      <c r="Q6609" s="162" t="s">
        <v>4230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3266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4231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3266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4232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3266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4233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3266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4234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3266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4235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3266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4236</v>
      </c>
      <c r="R6615" s="65" t="s">
        <v>4042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3266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4237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3266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4238</v>
      </c>
      <c r="M6617" s="65"/>
      <c r="N6617" s="65" t="s">
        <v>40</v>
      </c>
      <c r="O6617" s="65" t="s">
        <v>80</v>
      </c>
      <c r="P6617" s="10">
        <v>0</v>
      </c>
      <c r="Q6617" s="162" t="s">
        <v>4239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3266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4240</v>
      </c>
      <c r="M6618" s="65"/>
      <c r="N6618" s="65" t="s">
        <v>40</v>
      </c>
      <c r="O6618" s="65" t="s">
        <v>80</v>
      </c>
      <c r="P6618" s="10">
        <v>0</v>
      </c>
      <c r="Q6618" s="162" t="s">
        <v>4241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3266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4242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3266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4243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3266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4244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3266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4245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3266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4246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3266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4247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3266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4248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3266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4249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3266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4250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4251</v>
      </c>
      <c r="R6627" s="65" t="s">
        <v>4036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3266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4252</v>
      </c>
      <c r="R6628" s="65" t="s">
        <v>4042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3266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4252</v>
      </c>
      <c r="R6629" s="65" t="s">
        <v>4042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3266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4253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3266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3558</v>
      </c>
      <c r="M6631" s="65"/>
      <c r="N6631" s="65" t="s">
        <v>40</v>
      </c>
      <c r="O6631" s="65" t="s">
        <v>41</v>
      </c>
      <c r="P6631" s="10">
        <v>0.03</v>
      </c>
      <c r="Q6631" s="162" t="s">
        <v>4254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3266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4255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3266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4256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3266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4257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3266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4258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3266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3508</v>
      </c>
      <c r="F6636" s="65" t="s">
        <v>3542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3509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4036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4036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4036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4042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3550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4042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4036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3555</v>
      </c>
      <c r="F6654" s="65" t="s">
        <v>3555</v>
      </c>
      <c r="G6654" s="65" t="s">
        <v>3555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3556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3555</v>
      </c>
      <c r="F6655" s="65" t="s">
        <v>3555</v>
      </c>
      <c r="G6655" s="65" t="s">
        <v>3555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3557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4036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4042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4036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8" t="s">
        <v>41</v>
      </c>
      <c r="P6666" s="9">
        <v>0.03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4036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4036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4236</v>
      </c>
      <c r="R6703" s="65" t="s">
        <v>4042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3266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4259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3266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4260</v>
      </c>
      <c r="F6705" s="65" t="s">
        <v>4260</v>
      </c>
      <c r="G6705" s="65" t="s">
        <v>4260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4261</v>
      </c>
      <c r="M6705" s="65"/>
      <c r="N6705" s="65" t="s">
        <v>40</v>
      </c>
      <c r="O6705" s="65" t="s">
        <v>41</v>
      </c>
      <c r="P6705" s="24">
        <v>0.02</v>
      </c>
      <c r="Q6705" s="162" t="s">
        <v>4262</v>
      </c>
      <c r="R6705" s="65" t="s">
        <v>3768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3266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4263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3266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4264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3266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4265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3266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4266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3266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4267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3266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4268</v>
      </c>
      <c r="R6711" s="65" t="s">
        <v>4042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3266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4268</v>
      </c>
      <c r="R6712" s="65" t="s">
        <v>4042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4269</v>
      </c>
      <c r="R6713" s="65" t="s">
        <v>4042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3266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3725</v>
      </c>
      <c r="F6714" s="65" t="s">
        <v>3725</v>
      </c>
      <c r="G6714" s="65" t="s">
        <v>3725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4270</v>
      </c>
      <c r="M6714" s="65"/>
      <c r="N6714" s="65" t="s">
        <v>40</v>
      </c>
      <c r="O6714" s="65" t="s">
        <v>41</v>
      </c>
      <c r="P6714" s="24">
        <v>0.02</v>
      </c>
      <c r="Q6714" s="162" t="s">
        <v>4271</v>
      </c>
      <c r="R6714" s="65" t="s">
        <v>3737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3266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3725</v>
      </c>
      <c r="F6715" s="65" t="s">
        <v>3725</v>
      </c>
      <c r="G6715" s="65" t="s">
        <v>3725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4272</v>
      </c>
      <c r="M6715" s="65"/>
      <c r="N6715" s="65" t="s">
        <v>40</v>
      </c>
      <c r="O6715" s="65" t="s">
        <v>41</v>
      </c>
      <c r="P6715" s="24">
        <v>0.02</v>
      </c>
      <c r="Q6715" s="162" t="s">
        <v>4273</v>
      </c>
      <c r="R6715" s="65" t="s">
        <v>3737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3266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4274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3266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4275</v>
      </c>
      <c r="R6717" s="65" t="s">
        <v>3737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3266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4276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3266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4277</v>
      </c>
      <c r="R6719" s="65" t="s">
        <v>4036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3266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4277</v>
      </c>
      <c r="R6720" s="65" t="s">
        <v>4036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3266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4277</v>
      </c>
      <c r="R6721" s="65" t="s">
        <v>4036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3266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4278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3266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4279</v>
      </c>
      <c r="M6723" s="65"/>
      <c r="N6723" s="65" t="s">
        <v>40</v>
      </c>
      <c r="O6723" s="65" t="s">
        <v>80</v>
      </c>
      <c r="P6723" s="24">
        <v>0</v>
      </c>
      <c r="Q6723" s="162" t="s">
        <v>4280</v>
      </c>
      <c r="R6723" s="65" t="s">
        <v>3737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3266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4032</v>
      </c>
      <c r="P6724" s="24">
        <v>0.03</v>
      </c>
      <c r="Q6724" s="162" t="s">
        <v>4281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3266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4282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3266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3637</v>
      </c>
      <c r="P6726" s="9">
        <v>0.02</v>
      </c>
      <c r="Q6726" s="162" t="s">
        <v>4283</v>
      </c>
      <c r="R6726" s="65" t="s">
        <v>4042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3266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4277</v>
      </c>
      <c r="R6727" s="65" t="s">
        <v>4036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3266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4284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3266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4285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3266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3266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4286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3266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4287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3266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4288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3266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4289</v>
      </c>
      <c r="R6734" s="65" t="s">
        <v>3737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3266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4035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4289</v>
      </c>
      <c r="R6735" s="65" t="s">
        <v>3768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3266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3779</v>
      </c>
      <c r="F6736" s="65" t="s">
        <v>3779</v>
      </c>
      <c r="G6736" s="65" t="s">
        <v>3779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4290</v>
      </c>
      <c r="R6736" s="65" t="s">
        <v>4036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3266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4291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3266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4292</v>
      </c>
      <c r="R6738" s="65" t="s">
        <v>4042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3266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4293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3266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2959</v>
      </c>
      <c r="F6740" s="65" t="s">
        <v>4294</v>
      </c>
      <c r="G6740" s="65" t="s">
        <v>2959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4295</v>
      </c>
      <c r="R6740" s="65" t="s">
        <v>4036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3266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4296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3266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4297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3266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8" t="s">
        <v>4517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8" t="s">
        <v>4518</v>
      </c>
      <c r="P6743" s="10">
        <v>0.04</v>
      </c>
      <c r="Q6743" s="162" t="s">
        <v>4298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235622.59615384616</v>
      </c>
      <c r="X6743" s="13"/>
      <c r="Y6743" s="13">
        <f t="shared" si="853"/>
        <v>0</v>
      </c>
      <c r="Z6743" s="14">
        <f t="shared" si="852"/>
        <v>235622.59615384616</v>
      </c>
      <c r="AA6743" s="13">
        <f t="shared" si="849"/>
        <v>9424.9038461538439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3266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8" t="s">
        <v>4517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4299</v>
      </c>
      <c r="M6744" s="65"/>
      <c r="N6744" s="65" t="s">
        <v>40</v>
      </c>
      <c r="O6744" s="8" t="s">
        <v>4518</v>
      </c>
      <c r="P6744" s="10">
        <v>0.04</v>
      </c>
      <c r="Q6744" s="162" t="s">
        <v>4300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3266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4301</v>
      </c>
      <c r="I6745" s="65" t="s">
        <v>106</v>
      </c>
      <c r="J6745" s="65" t="s">
        <v>3660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4302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3266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4303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3266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4304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3266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4290</v>
      </c>
      <c r="R6748" s="65" t="s">
        <v>4036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3266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4305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3266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4305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3266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4306</v>
      </c>
      <c r="R6751" s="65" t="s">
        <v>4036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3266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4306</v>
      </c>
      <c r="R6752" s="65" t="s">
        <v>4036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3266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4307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3266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4307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3266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4308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3266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4308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3266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3396</v>
      </c>
      <c r="F6757" s="65" t="s">
        <v>3396</v>
      </c>
      <c r="G6757" s="65" t="s">
        <v>3396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4309</v>
      </c>
      <c r="M6757" s="65"/>
      <c r="N6757" s="65" t="s">
        <v>40</v>
      </c>
      <c r="O6757" s="65" t="s">
        <v>41</v>
      </c>
      <c r="P6757" s="24">
        <v>0.04</v>
      </c>
      <c r="Q6757" s="162" t="s">
        <v>4310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3266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4311</v>
      </c>
      <c r="R6758" s="65" t="s">
        <v>3737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3266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4312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3266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4313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3266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4314</v>
      </c>
      <c r="M6761" s="65"/>
      <c r="N6761" s="65" t="s">
        <v>57</v>
      </c>
      <c r="O6761" s="65" t="s">
        <v>80</v>
      </c>
      <c r="P6761" s="24">
        <v>0</v>
      </c>
      <c r="Q6761" s="162" t="s">
        <v>4315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3266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4316</v>
      </c>
      <c r="R6762" s="65" t="s">
        <v>3737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3266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4317</v>
      </c>
      <c r="F6763" s="65" t="s">
        <v>4317</v>
      </c>
      <c r="G6763" s="65" t="s">
        <v>4317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4317</v>
      </c>
      <c r="M6763" s="65"/>
      <c r="N6763" s="65" t="s">
        <v>40</v>
      </c>
      <c r="O6763" s="65" t="s">
        <v>80</v>
      </c>
      <c r="P6763" s="24">
        <v>0</v>
      </c>
      <c r="Q6763" s="162" t="s">
        <v>4318</v>
      </c>
      <c r="R6763" s="65" t="s">
        <v>3737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3266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4319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3266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4320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3266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4321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3266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4322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3266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10">
        <v>0.04</v>
      </c>
      <c r="Q6768" s="162" t="s">
        <v>4323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334899.07692307688</v>
      </c>
      <c r="X6768" s="13"/>
      <c r="Y6768" s="13">
        <f t="shared" si="853"/>
        <v>0</v>
      </c>
      <c r="Z6768" s="14">
        <f t="shared" si="852"/>
        <v>334899.07692307688</v>
      </c>
      <c r="AA6768" s="13">
        <f t="shared" si="855"/>
        <v>13395.963076923101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3266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4324</v>
      </c>
      <c r="R6769" s="65" t="s">
        <v>3737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3266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4325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3266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4326</v>
      </c>
      <c r="F6771" s="65" t="s">
        <v>4326</v>
      </c>
      <c r="G6771" s="65" t="s">
        <v>4326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4327</v>
      </c>
      <c r="M6771" s="65"/>
      <c r="N6771" s="65" t="s">
        <v>40</v>
      </c>
      <c r="O6771" s="65" t="s">
        <v>80</v>
      </c>
      <c r="P6771" s="24">
        <v>0</v>
      </c>
      <c r="Q6771" s="162" t="s">
        <v>4328</v>
      </c>
      <c r="R6771" s="65" t="s">
        <v>3737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3266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4329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3266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4330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3266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4331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3266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4048</v>
      </c>
      <c r="F6775" s="65" t="s">
        <v>4048</v>
      </c>
      <c r="G6775" s="65" t="s">
        <v>4048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4332</v>
      </c>
      <c r="M6775" s="65"/>
      <c r="N6775" s="65" t="s">
        <v>40</v>
      </c>
      <c r="O6775" s="65" t="s">
        <v>41</v>
      </c>
      <c r="P6775" s="24">
        <v>0.02</v>
      </c>
      <c r="Q6775" s="162" t="s">
        <v>4333</v>
      </c>
      <c r="R6775" s="65" t="s">
        <v>3737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3266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4334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3266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4335</v>
      </c>
      <c r="F6777" s="65" t="s">
        <v>4336</v>
      </c>
      <c r="G6777" s="65" t="s">
        <v>4335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4337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4338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3266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4339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3266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4340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3266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4337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3266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4341</v>
      </c>
      <c r="F6782" s="65" t="s">
        <v>4341</v>
      </c>
      <c r="G6782" s="65" t="s">
        <v>4341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4341</v>
      </c>
      <c r="M6782" s="65"/>
      <c r="N6782" s="65" t="s">
        <v>40</v>
      </c>
      <c r="O6782" s="65" t="s">
        <v>41</v>
      </c>
      <c r="P6782" s="24">
        <v>0.04</v>
      </c>
      <c r="Q6782" s="162" t="s">
        <v>4342</v>
      </c>
      <c r="R6782" s="65" t="s">
        <v>3737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3266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4343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3266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4344</v>
      </c>
      <c r="R6784" s="65" t="s">
        <v>4036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3266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4345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3266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4346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3266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4347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3266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4347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3266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4348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3266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4349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3266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4350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3266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4351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3266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3039</v>
      </c>
      <c r="M6793" s="65"/>
      <c r="N6793" s="65" t="s">
        <v>40</v>
      </c>
      <c r="O6793" s="65" t="s">
        <v>41</v>
      </c>
      <c r="P6793" s="24">
        <v>0.05</v>
      </c>
      <c r="Q6793" s="162" t="s">
        <v>4352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3266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4353</v>
      </c>
      <c r="R6794" s="65" t="s">
        <v>4042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3266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4353</v>
      </c>
      <c r="R6795" s="65" t="s">
        <v>4354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3266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4355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3266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4356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3266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4357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3266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4358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3266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3442</v>
      </c>
      <c r="F6800" s="65" t="s">
        <v>3442</v>
      </c>
      <c r="G6800" s="65" t="s">
        <v>3442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3560</v>
      </c>
      <c r="M6800" s="65"/>
      <c r="N6800" s="65" t="s">
        <v>40</v>
      </c>
      <c r="O6800" s="65" t="s">
        <v>41</v>
      </c>
      <c r="P6800" s="24">
        <v>0.02</v>
      </c>
      <c r="Q6800" s="162" t="s">
        <v>4359</v>
      </c>
      <c r="R6800" s="65" t="s">
        <v>3737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3266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4064</v>
      </c>
      <c r="F6801" s="65" t="s">
        <v>4064</v>
      </c>
      <c r="G6801" s="65" t="s">
        <v>4064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4360</v>
      </c>
      <c r="M6801" s="65"/>
      <c r="N6801" s="65" t="s">
        <v>40</v>
      </c>
      <c r="O6801" s="65" t="s">
        <v>41</v>
      </c>
      <c r="P6801" s="24">
        <v>0.03</v>
      </c>
      <c r="Q6801" s="162" t="s">
        <v>4361</v>
      </c>
      <c r="R6801" s="65" t="s">
        <v>3737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3266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4362</v>
      </c>
      <c r="F6802" s="65" t="s">
        <v>4362</v>
      </c>
      <c r="G6802" s="65" t="s">
        <v>4362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4362</v>
      </c>
      <c r="M6802" s="65"/>
      <c r="N6802" s="65" t="s">
        <v>40</v>
      </c>
      <c r="O6802" s="65" t="s">
        <v>80</v>
      </c>
      <c r="P6802" s="24">
        <v>0</v>
      </c>
      <c r="Q6802" s="162" t="s">
        <v>4363</v>
      </c>
      <c r="R6802" s="65" t="s">
        <v>3737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3266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4364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3266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4042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4036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3559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4036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4042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4042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4042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3659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3739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3977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3739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3977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8" t="s">
        <v>4517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8" t="s">
        <v>4518</v>
      </c>
      <c r="P6863" s="10">
        <v>0.08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466023.18518518511</v>
      </c>
      <c r="X6863" s="13"/>
      <c r="Y6863" s="13">
        <f t="shared" si="867"/>
        <v>0</v>
      </c>
      <c r="Z6863" s="14">
        <f t="shared" si="866"/>
        <v>466023.18518518511</v>
      </c>
      <c r="AA6863" s="13">
        <f t="shared" si="864"/>
        <v>37281.854814814869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3977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3977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3977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3977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10">
        <v>0.08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118950.26851851851</v>
      </c>
      <c r="X6885" s="13"/>
      <c r="Y6885" s="13">
        <f t="shared" si="867"/>
        <v>0</v>
      </c>
      <c r="Z6885" s="14">
        <f t="shared" si="866"/>
        <v>118950.26851851851</v>
      </c>
      <c r="AA6885" s="13">
        <f t="shared" ref="AA6885:AA6933" si="871">U6885-W6885</f>
        <v>9516.0214814814826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3739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4365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4366</v>
      </c>
      <c r="R6925" s="65" t="s">
        <v>3755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3266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4367</v>
      </c>
      <c r="F6926" s="65" t="s">
        <v>4367</v>
      </c>
      <c r="G6926" s="65" t="s">
        <v>4367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4368</v>
      </c>
      <c r="M6926" s="65"/>
      <c r="N6926" s="65" t="s">
        <v>40</v>
      </c>
      <c r="O6926" s="65" t="s">
        <v>80</v>
      </c>
      <c r="P6926" s="24">
        <v>0</v>
      </c>
      <c r="Q6926" s="162" t="s">
        <v>4369</v>
      </c>
      <c r="R6926" s="65" t="s">
        <v>3755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3266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3266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4016</v>
      </c>
      <c r="O6928" s="65" t="s">
        <v>80</v>
      </c>
      <c r="P6928" s="24">
        <v>0</v>
      </c>
      <c r="Q6928" s="162" t="s">
        <v>4321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3266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4016</v>
      </c>
      <c r="O6929" s="65" t="s">
        <v>41</v>
      </c>
      <c r="P6929" s="24">
        <v>7.0000000000000007E-2</v>
      </c>
      <c r="Q6929" s="162">
        <v>40552</v>
      </c>
      <c r="R6929" s="65" t="s">
        <v>3755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3266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4016</v>
      </c>
      <c r="O6930" s="65" t="s">
        <v>41</v>
      </c>
      <c r="P6930" s="24">
        <v>0.12</v>
      </c>
      <c r="Q6930" s="162" t="s">
        <v>4339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3266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4016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4048</v>
      </c>
      <c r="F6932" s="65" t="s">
        <v>4048</v>
      </c>
      <c r="G6932" s="65" t="s">
        <v>4048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4332</v>
      </c>
      <c r="M6932" s="65"/>
      <c r="N6932" s="65" t="s">
        <v>4016</v>
      </c>
      <c r="O6932" s="65" t="s">
        <v>41</v>
      </c>
      <c r="P6932" s="24">
        <v>0.02</v>
      </c>
      <c r="Q6932" s="162" t="s">
        <v>4333</v>
      </c>
      <c r="R6932" s="65" t="s">
        <v>3755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3266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4362</v>
      </c>
      <c r="F6933" s="65" t="s">
        <v>4362</v>
      </c>
      <c r="G6933" s="65" t="s">
        <v>4362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4362</v>
      </c>
      <c r="M6933" s="65"/>
      <c r="N6933" s="65" t="s">
        <v>4016</v>
      </c>
      <c r="O6933" s="65" t="s">
        <v>80</v>
      </c>
      <c r="P6933" s="24">
        <v>0</v>
      </c>
      <c r="Q6933" s="162" t="s">
        <v>4363</v>
      </c>
      <c r="R6933" s="65" t="s">
        <v>3755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3266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4370</v>
      </c>
      <c r="G6934" s="92" t="s">
        <v>4370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4016</v>
      </c>
      <c r="O6934" s="92" t="s">
        <v>3652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4131</v>
      </c>
      <c r="G6935" s="92" t="s">
        <v>4131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4016</v>
      </c>
      <c r="O6935" s="92" t="s">
        <v>3652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4133</v>
      </c>
      <c r="G6936" s="92" t="s">
        <v>4133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4016</v>
      </c>
      <c r="O6936" s="92" t="s">
        <v>3652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4133</v>
      </c>
      <c r="G6937" s="92" t="s">
        <v>4133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4016</v>
      </c>
      <c r="O6937" s="92" t="s">
        <v>3652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4133</v>
      </c>
      <c r="G6938" s="92" t="s">
        <v>4133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4016</v>
      </c>
      <c r="O6938" s="92" t="s">
        <v>3652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4016</v>
      </c>
      <c r="O6939" s="92" t="s">
        <v>4471</v>
      </c>
      <c r="P6939" s="93">
        <v>0.04</v>
      </c>
      <c r="Q6939" s="180"/>
      <c r="R6939" s="92" t="s">
        <v>4485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4016</v>
      </c>
      <c r="O6940" s="92" t="s">
        <v>4471</v>
      </c>
      <c r="P6940" s="93">
        <v>0</v>
      </c>
      <c r="Q6940" s="180"/>
      <c r="R6940" s="92" t="s">
        <v>4485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4133</v>
      </c>
      <c r="G6941" s="92" t="s">
        <v>4133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4016</v>
      </c>
      <c r="O6941" s="92" t="s">
        <v>3652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4016</v>
      </c>
      <c r="O6942" s="92" t="s">
        <v>4471</v>
      </c>
      <c r="P6942" s="93">
        <v>0</v>
      </c>
      <c r="Q6942" s="180"/>
      <c r="R6942" s="92" t="s">
        <v>4485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4136</v>
      </c>
      <c r="G6943" s="92" t="s">
        <v>4136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4016</v>
      </c>
      <c r="O6943" s="92" t="s">
        <v>3652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4136</v>
      </c>
      <c r="G6944" s="92" t="s">
        <v>4136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4016</v>
      </c>
      <c r="O6944" s="92" t="s">
        <v>3652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4136</v>
      </c>
      <c r="G6945" s="92" t="s">
        <v>4136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4016</v>
      </c>
      <c r="O6945" s="92" t="s">
        <v>3652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4016</v>
      </c>
      <c r="O6946" s="92" t="s">
        <v>4471</v>
      </c>
      <c r="P6946" s="93">
        <v>0.04</v>
      </c>
      <c r="Q6946" s="180"/>
      <c r="R6946" s="92" t="s">
        <v>4485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4016</v>
      </c>
      <c r="O6947" s="92" t="s">
        <v>4471</v>
      </c>
      <c r="P6947" s="93">
        <v>0</v>
      </c>
      <c r="Q6947" s="180"/>
      <c r="R6947" s="92" t="s">
        <v>4485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4016</v>
      </c>
      <c r="O6948" s="92" t="s">
        <v>4471</v>
      </c>
      <c r="P6948" s="93">
        <v>0.05</v>
      </c>
      <c r="Q6948" s="180"/>
      <c r="R6948" s="92" t="s">
        <v>4485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4016</v>
      </c>
      <c r="O6949" s="92" t="s">
        <v>4471</v>
      </c>
      <c r="P6949" s="93">
        <v>0.05</v>
      </c>
      <c r="Q6949" s="180"/>
      <c r="R6949" s="92" t="s">
        <v>4485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4016</v>
      </c>
      <c r="O6950" s="92" t="s">
        <v>4471</v>
      </c>
      <c r="P6950" s="93">
        <v>0</v>
      </c>
      <c r="Q6950" s="180"/>
      <c r="R6950" s="92" t="s">
        <v>4485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4016</v>
      </c>
      <c r="O6951" s="92" t="s">
        <v>4471</v>
      </c>
      <c r="P6951" s="93">
        <v>0.05</v>
      </c>
      <c r="Q6951" s="180"/>
      <c r="R6951" s="92" t="s">
        <v>4485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3716</v>
      </c>
      <c r="F6952" s="65" t="s">
        <v>3716</v>
      </c>
      <c r="G6952" s="65" t="s">
        <v>3716</v>
      </c>
      <c r="H6952" s="65" t="s">
        <v>36</v>
      </c>
      <c r="I6952" s="65" t="s">
        <v>3713</v>
      </c>
      <c r="J6952" s="65" t="s">
        <v>3325</v>
      </c>
      <c r="K6952" s="65" t="s">
        <v>32</v>
      </c>
      <c r="L6952" s="65" t="s">
        <v>3369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3977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3977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4035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4289</v>
      </c>
      <c r="R6954" s="65" t="s">
        <v>3755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3266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2907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3405</v>
      </c>
      <c r="F6956" s="65" t="s">
        <v>3405</v>
      </c>
      <c r="G6956" s="65" t="s">
        <v>3405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3405</v>
      </c>
      <c r="M6956" s="65"/>
      <c r="N6956" s="65" t="s">
        <v>57</v>
      </c>
      <c r="O6956" s="65" t="s">
        <v>41</v>
      </c>
      <c r="P6956" s="9">
        <v>0.03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1867.2427184466017</v>
      </c>
      <c r="X6956" s="13"/>
      <c r="Y6956" s="13">
        <f t="shared" si="875"/>
        <v>0</v>
      </c>
      <c r="Z6956" s="14">
        <f t="shared" si="880"/>
        <v>1867.2427184466017</v>
      </c>
      <c r="AA6956" s="13">
        <f t="shared" si="888"/>
        <v>56.017281553398107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2888</v>
      </c>
      <c r="F6957" s="65" t="s">
        <v>2888</v>
      </c>
      <c r="G6957" s="65" t="s">
        <v>2888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2888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4496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4371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4372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29" t="s">
        <v>4513</v>
      </c>
      <c r="P6963" s="28">
        <v>5.5E-2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43542.947867298579</v>
      </c>
      <c r="X6963" s="13"/>
      <c r="Y6963" s="13">
        <f t="shared" si="875"/>
        <v>0</v>
      </c>
      <c r="Z6963" s="14">
        <f t="shared" si="880"/>
        <v>43542.947867298579</v>
      </c>
      <c r="AA6963" s="13">
        <f t="shared" si="888"/>
        <v>2394.8621327014189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3266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4372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29" t="s">
        <v>4513</v>
      </c>
      <c r="P6964" s="28">
        <v>5.5E-2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157238.82464454978</v>
      </c>
      <c r="X6964" s="13"/>
      <c r="Y6964" s="13">
        <f t="shared" si="875"/>
        <v>0</v>
      </c>
      <c r="Z6964" s="14">
        <f t="shared" si="880"/>
        <v>157238.82464454978</v>
      </c>
      <c r="AA6964" s="13">
        <f t="shared" si="888"/>
        <v>8648.135355450213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4373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4374</v>
      </c>
      <c r="F6966" s="65" t="s">
        <v>4374</v>
      </c>
      <c r="G6966" s="65" t="s">
        <v>4374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4373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4373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9"/>
        <v>311551.69724137936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3659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4375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3659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2880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2880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3266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3266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3266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2967</v>
      </c>
      <c r="F6977" s="65" t="s">
        <v>4376</v>
      </c>
      <c r="G6977" s="65" t="s">
        <v>2967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2967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3266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4377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22" t="s">
        <v>41</v>
      </c>
      <c r="P6980" s="28">
        <v>5.5E-2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5638091.5812765965</v>
      </c>
      <c r="X6980" s="13"/>
      <c r="Y6980" s="13">
        <f t="shared" si="892"/>
        <v>0</v>
      </c>
      <c r="Z6980" s="14">
        <f t="shared" si="880"/>
        <v>5638091.5812765965</v>
      </c>
      <c r="AA6980" s="13">
        <f t="shared" si="888"/>
        <v>276870.56872340385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4378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4377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22" t="s">
        <v>41</v>
      </c>
      <c r="P6981" s="28">
        <v>5.5E-2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2381221.5053617028</v>
      </c>
      <c r="X6981" s="13"/>
      <c r="Y6981" s="13">
        <f t="shared" si="892"/>
        <v>0</v>
      </c>
      <c r="Z6981" s="14">
        <f t="shared" si="880"/>
        <v>2381221.5053617028</v>
      </c>
      <c r="AA6981" s="13">
        <f t="shared" si="888"/>
        <v>116934.98463829746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4377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22" t="s">
        <v>41</v>
      </c>
      <c r="P6982" s="28">
        <v>5.5E-2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7065912.8959999997</v>
      </c>
      <c r="X6982" s="13"/>
      <c r="Y6982" s="13">
        <f t="shared" si="892"/>
        <v>0</v>
      </c>
      <c r="Z6982" s="14">
        <f t="shared" si="880"/>
        <v>7065912.8959999997</v>
      </c>
      <c r="AA6982" s="13">
        <f t="shared" si="888"/>
        <v>346986.79399999976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4378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4377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22" t="s">
        <v>41</v>
      </c>
      <c r="P6983" s="28">
        <v>5.5E-2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1279751.6527659576</v>
      </c>
      <c r="X6983" s="13"/>
      <c r="Y6983" s="13">
        <f t="shared" si="892"/>
        <v>0</v>
      </c>
      <c r="Z6983" s="14">
        <f t="shared" si="880"/>
        <v>1279751.6527659576</v>
      </c>
      <c r="AA6983" s="13">
        <f t="shared" si="888"/>
        <v>62844.947234042455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2905</v>
      </c>
      <c r="F6984" s="65" t="s">
        <v>2906</v>
      </c>
      <c r="G6984" s="65" t="s">
        <v>2905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2905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4379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3266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2946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2947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4493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4516</v>
      </c>
      <c r="P6991" s="28">
        <v>5.5E-2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125047.37440758296</v>
      </c>
      <c r="X6991" s="13"/>
      <c r="Y6991" s="13">
        <f t="shared" si="892"/>
        <v>0</v>
      </c>
      <c r="Z6991" s="14">
        <f t="shared" si="880"/>
        <v>125047.37440758296</v>
      </c>
      <c r="AA6991" s="13">
        <f t="shared" si="888"/>
        <v>6877.6055924170505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3266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3266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3266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3266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4380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4380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4493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22" t="s">
        <v>41</v>
      </c>
      <c r="P7002" s="28">
        <v>5.5E-2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5840.2180094786736</v>
      </c>
      <c r="X7002" s="13"/>
      <c r="Y7002" s="13">
        <f t="shared" si="892"/>
        <v>0</v>
      </c>
      <c r="Z7002" s="14">
        <f t="shared" si="894"/>
        <v>5840.2180094786736</v>
      </c>
      <c r="AA7002" s="13">
        <f t="shared" si="888"/>
        <v>321.2119905213267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4.7E-2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355246.12085691182</v>
      </c>
      <c r="X7003" s="13"/>
      <c r="Y7003" s="13">
        <f t="shared" si="892"/>
        <v>0</v>
      </c>
      <c r="Z7003" s="14">
        <f t="shared" si="894"/>
        <v>355246.12085691182</v>
      </c>
      <c r="AA7003" s="13">
        <f t="shared" si="888"/>
        <v>14030.729143088101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>
        <v>0.19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2886</v>
      </c>
      <c r="F7004" s="65" t="s">
        <v>2886</v>
      </c>
      <c r="G7004" s="65" t="s">
        <v>2886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2887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4381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41</v>
      </c>
      <c r="P7006" s="9">
        <v>0.03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205499.15154545454</v>
      </c>
      <c r="X7006" s="13"/>
      <c r="Y7006" s="13">
        <f t="shared" si="892"/>
        <v>0</v>
      </c>
      <c r="Z7006" s="14">
        <f t="shared" si="894"/>
        <v>205499.15154545454</v>
      </c>
      <c r="AA7006" s="13">
        <f t="shared" si="888"/>
        <v>5761.6584545454534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4381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2878</v>
      </c>
      <c r="F7008" s="65" t="s">
        <v>2878</v>
      </c>
      <c r="G7008" s="65" t="s">
        <v>2878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2879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3266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29" t="s">
        <v>4513</v>
      </c>
      <c r="P7011" s="28">
        <v>0.03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1833280.5726612906</v>
      </c>
      <c r="X7011" s="13"/>
      <c r="Y7011" s="13">
        <f t="shared" si="892"/>
        <v>0</v>
      </c>
      <c r="Z7011" s="14">
        <f t="shared" si="894"/>
        <v>1833280.5726612906</v>
      </c>
      <c r="AA7011" s="13">
        <f t="shared" si="888"/>
        <v>45453.237338709645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32">
        <v>0.21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29" t="s">
        <v>4513</v>
      </c>
      <c r="P7012" s="28">
        <v>0.03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141963.29879032256</v>
      </c>
      <c r="X7012" s="13"/>
      <c r="Y7012" s="13">
        <f t="shared" si="892"/>
        <v>0</v>
      </c>
      <c r="Z7012" s="14">
        <f t="shared" si="894"/>
        <v>141963.29879032256</v>
      </c>
      <c r="AA7012" s="13">
        <f t="shared" si="888"/>
        <v>3519.7512096774299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32">
        <v>0.21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3266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2903</v>
      </c>
      <c r="F7014" s="65" t="s">
        <v>2904</v>
      </c>
      <c r="G7014" s="65" t="s">
        <v>2903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2903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3266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3266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3266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3562</v>
      </c>
      <c r="F7018" s="65" t="s">
        <v>3562</v>
      </c>
      <c r="G7018" s="65" t="s">
        <v>3562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3562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3266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2902</v>
      </c>
      <c r="F7019" s="65" t="s">
        <v>2902</v>
      </c>
      <c r="G7019" s="65" t="s">
        <v>2902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2902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3266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4382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4382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2901</v>
      </c>
      <c r="F7024" s="65" t="s">
        <v>2901</v>
      </c>
      <c r="G7024" s="65" t="s">
        <v>2901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2901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2900</v>
      </c>
      <c r="F7026" s="65" t="s">
        <v>2900</v>
      </c>
      <c r="G7026" s="65" t="s">
        <v>2900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2900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4383</v>
      </c>
      <c r="F7027" s="65" t="s">
        <v>4383</v>
      </c>
      <c r="G7027" s="65" t="s">
        <v>4383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4384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3266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4383</v>
      </c>
      <c r="F7028" s="65" t="s">
        <v>4383</v>
      </c>
      <c r="G7028" s="65" t="s">
        <v>4383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4385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3266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2889</v>
      </c>
      <c r="F7030" s="65" t="s">
        <v>2890</v>
      </c>
      <c r="G7030" s="65" t="s">
        <v>2889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2899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2898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4386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2898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4387</v>
      </c>
      <c r="F7033" s="65" t="s">
        <v>4387</v>
      </c>
      <c r="G7033" s="65" t="s">
        <v>4387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4387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3266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2897</v>
      </c>
      <c r="F7038" s="65" t="s">
        <v>2897</v>
      </c>
      <c r="G7038" s="65" t="s">
        <v>2897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2897</v>
      </c>
      <c r="F7041" s="65" t="s">
        <v>2897</v>
      </c>
      <c r="G7041" s="65" t="s">
        <v>2897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2883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2896</v>
      </c>
      <c r="F7045" s="65" t="s">
        <v>2896</v>
      </c>
      <c r="G7045" s="65" t="s">
        <v>2896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2896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31">
        <f>U7046*P7046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4388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22" t="s">
        <v>149</v>
      </c>
      <c r="P7047" s="9">
        <v>5.5E-2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>U7047</f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31">
        <f>U7047*P7047</f>
        <v>127601.29414999999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4388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ref="AA7048:AA7110" si="899">U7048-W7048</f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3266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2894</v>
      </c>
      <c r="F7049" s="65" t="s">
        <v>2895</v>
      </c>
      <c r="G7049" s="65" t="s">
        <v>2894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2894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4493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22" t="s">
        <v>41</v>
      </c>
      <c r="P7053" s="28">
        <v>5.5E-2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3266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4493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22" t="s">
        <v>41</v>
      </c>
      <c r="P7054" s="28">
        <v>5.5E-2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1152144.3127962083</v>
      </c>
      <c r="X7054" s="13"/>
      <c r="Y7054" s="13">
        <f t="shared" si="898"/>
        <v>0</v>
      </c>
      <c r="Z7054" s="14">
        <f t="shared" si="894"/>
        <v>1152144.3127962083</v>
      </c>
      <c r="AA7054" s="13">
        <f t="shared" si="899"/>
        <v>63367.937203791458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4493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22" t="s">
        <v>41</v>
      </c>
      <c r="P7055" s="28">
        <v>5.5E-2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1299046.9194312796</v>
      </c>
      <c r="X7055" s="13"/>
      <c r="Y7055" s="13">
        <f t="shared" si="898"/>
        <v>0</v>
      </c>
      <c r="Z7055" s="14">
        <f t="shared" si="894"/>
        <v>1299046.9194312796</v>
      </c>
      <c r="AA7055" s="13">
        <f t="shared" si="899"/>
        <v>71447.580568720354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3266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4493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22" t="s">
        <v>41</v>
      </c>
      <c r="P7056" s="28">
        <v>5.5E-2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627974.71090047387</v>
      </c>
      <c r="X7056" s="13"/>
      <c r="Y7056" s="13">
        <f t="shared" si="898"/>
        <v>0</v>
      </c>
      <c r="Z7056" s="14">
        <f t="shared" ref="Z7056:Z7119" si="901">W7056+X7056</f>
        <v>627974.71090047387</v>
      </c>
      <c r="AA7056" s="13">
        <f t="shared" si="899"/>
        <v>34538.609099526075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4382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4390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3659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4389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4391</v>
      </c>
      <c r="F7059" s="65" t="s">
        <v>4391</v>
      </c>
      <c r="G7059" s="65" t="s">
        <v>4391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4389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2908</v>
      </c>
      <c r="F7060" s="65" t="s">
        <v>2908</v>
      </c>
      <c r="G7060" s="65" t="s">
        <v>2908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4392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3564</v>
      </c>
      <c r="F7061" s="65" t="s">
        <v>3564</v>
      </c>
      <c r="G7061" s="65" t="s">
        <v>3564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4392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2927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2927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4392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4392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2909</v>
      </c>
      <c r="F7070" s="65" t="s">
        <v>2909</v>
      </c>
      <c r="G7070" s="65" t="s">
        <v>2909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4389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2910</v>
      </c>
      <c r="F7072" s="65" t="s">
        <v>2911</v>
      </c>
      <c r="G7072" s="65" t="s">
        <v>2910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2935</v>
      </c>
      <c r="F7073" s="65" t="s">
        <v>2935</v>
      </c>
      <c r="G7073" s="65" t="s">
        <v>2935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2921</v>
      </c>
      <c r="F7074" s="65" t="s">
        <v>2921</v>
      </c>
      <c r="G7074" s="65" t="s">
        <v>2921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4392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4393</v>
      </c>
      <c r="F7078" s="65" t="s">
        <v>4393</v>
      </c>
      <c r="G7078" s="65" t="s">
        <v>4393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4392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4394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4392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2922</v>
      </c>
      <c r="F7082" s="65" t="s">
        <v>2922</v>
      </c>
      <c r="G7082" s="65" t="s">
        <v>2922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4389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2922</v>
      </c>
      <c r="F7083" s="65" t="s">
        <v>2922</v>
      </c>
      <c r="G7083" s="65" t="s">
        <v>2922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4389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2922</v>
      </c>
      <c r="F7084" s="65" t="s">
        <v>2922</v>
      </c>
      <c r="G7084" s="65" t="s">
        <v>2922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4392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4503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2936</v>
      </c>
      <c r="F7086" s="65" t="s">
        <v>2936</v>
      </c>
      <c r="G7086" s="65" t="s">
        <v>2936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2928</v>
      </c>
      <c r="F7087" s="65" t="s">
        <v>2928</v>
      </c>
      <c r="G7087" s="65" t="s">
        <v>2928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2929</v>
      </c>
      <c r="F7088" s="65" t="s">
        <v>2929</v>
      </c>
      <c r="G7088" s="65" t="s">
        <v>2929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4389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2884</v>
      </c>
      <c r="F7091" s="29" t="s">
        <v>2885</v>
      </c>
      <c r="G7091" s="65" t="s">
        <v>2884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4389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2884</v>
      </c>
      <c r="F7092" s="29" t="s">
        <v>2885</v>
      </c>
      <c r="G7092" s="65" t="s">
        <v>2884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4392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2884</v>
      </c>
      <c r="F7093" s="29" t="s">
        <v>2885</v>
      </c>
      <c r="G7093" s="65" t="s">
        <v>2884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4389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4392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2912</v>
      </c>
      <c r="F7096" s="65" t="s">
        <v>2912</v>
      </c>
      <c r="G7096" s="65" t="s">
        <v>2912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4392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4395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4392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4392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4392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4394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4392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4392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4392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4389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4392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4392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4389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4392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4392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4392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2913</v>
      </c>
      <c r="F7117" s="65" t="s">
        <v>2913</v>
      </c>
      <c r="G7117" s="65" t="s">
        <v>2913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2914</v>
      </c>
      <c r="F7118" s="65" t="s">
        <v>2914</v>
      </c>
      <c r="G7118" s="65" t="s">
        <v>2914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22" t="s">
        <v>4513</v>
      </c>
      <c r="P7118" s="28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2914</v>
      </c>
      <c r="F7119" s="65" t="s">
        <v>2914</v>
      </c>
      <c r="G7119" s="65" t="s">
        <v>2914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4392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2948</v>
      </c>
      <c r="F7120" s="65" t="s">
        <v>2948</v>
      </c>
      <c r="G7120" s="65" t="s">
        <v>2948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4392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4392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2949</v>
      </c>
      <c r="F7122" s="65" t="s">
        <v>2949</v>
      </c>
      <c r="G7122" s="65" t="s">
        <v>2949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4394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2923</v>
      </c>
      <c r="F7123" s="65" t="s">
        <v>2923</v>
      </c>
      <c r="G7123" s="65" t="s">
        <v>2923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4392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2882</v>
      </c>
      <c r="F7124" s="65" t="s">
        <v>2882</v>
      </c>
      <c r="G7124" s="65" t="s">
        <v>2882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4392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2882</v>
      </c>
      <c r="F7125" s="65" t="s">
        <v>2882</v>
      </c>
      <c r="G7125" s="65" t="s">
        <v>2882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2930</v>
      </c>
      <c r="F7126" s="65" t="s">
        <v>2930</v>
      </c>
      <c r="G7126" s="65" t="s">
        <v>2930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2916</v>
      </c>
      <c r="F7127" s="65" t="s">
        <v>2916</v>
      </c>
      <c r="G7127" s="65" t="s">
        <v>2916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4392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3565</v>
      </c>
      <c r="F7129" s="65" t="s">
        <v>4504</v>
      </c>
      <c r="G7129" s="65" t="s">
        <v>3565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4389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3565</v>
      </c>
      <c r="F7130" s="65" t="s">
        <v>4396</v>
      </c>
      <c r="G7130" s="65" t="s">
        <v>3565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4392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3565</v>
      </c>
      <c r="F7131" s="65" t="s">
        <v>4396</v>
      </c>
      <c r="G7131" s="65" t="s">
        <v>3565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2917</v>
      </c>
      <c r="F7132" s="65" t="s">
        <v>2917</v>
      </c>
      <c r="G7132" s="65" t="s">
        <v>2917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3659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4392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4392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4392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4392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4392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2939</v>
      </c>
      <c r="F7142" s="65" t="s">
        <v>2939</v>
      </c>
      <c r="G7142" s="65" t="s">
        <v>2939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2932</v>
      </c>
      <c r="F7144" s="65" t="s">
        <v>2932</v>
      </c>
      <c r="G7144" s="65" t="s">
        <v>2932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2919</v>
      </c>
      <c r="F7145" s="65" t="s">
        <v>2919</v>
      </c>
      <c r="G7145" s="65" t="s">
        <v>2919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3266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3266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2945</v>
      </c>
      <c r="F7148" s="65" t="s">
        <v>2925</v>
      </c>
      <c r="G7148" s="65" t="s">
        <v>2925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2920</v>
      </c>
      <c r="F7149" s="65" t="s">
        <v>2920</v>
      </c>
      <c r="G7149" s="65" t="s">
        <v>2920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3087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3266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3087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3266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3140</v>
      </c>
      <c r="G7152" s="65" t="s">
        <v>1053</v>
      </c>
      <c r="H7152" s="65" t="s">
        <v>1995</v>
      </c>
      <c r="I7152" s="65" t="s">
        <v>1996</v>
      </c>
      <c r="J7152" s="65" t="s">
        <v>4458</v>
      </c>
      <c r="K7152" s="65" t="s">
        <v>32</v>
      </c>
      <c r="L7152" s="65" t="s">
        <v>1053</v>
      </c>
      <c r="M7152" s="65"/>
      <c r="N7152" s="65" t="s">
        <v>4459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3266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3087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3266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3173</v>
      </c>
      <c r="I7154" s="65" t="s">
        <v>106</v>
      </c>
      <c r="J7154" s="65" t="s">
        <v>3174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3266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3140</v>
      </c>
      <c r="G7155" s="65" t="s">
        <v>1053</v>
      </c>
      <c r="H7155" s="65" t="s">
        <v>3141</v>
      </c>
      <c r="I7155" s="65" t="s">
        <v>1996</v>
      </c>
      <c r="J7155" s="65" t="s">
        <v>3339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3143</v>
      </c>
      <c r="F7156" s="65" t="s">
        <v>3143</v>
      </c>
      <c r="G7156" s="65" t="s">
        <v>3143</v>
      </c>
      <c r="H7156" s="65" t="s">
        <v>3144</v>
      </c>
      <c r="I7156" s="65" t="s">
        <v>4397</v>
      </c>
      <c r="J7156" s="65"/>
      <c r="K7156" s="65"/>
      <c r="L7156" s="65" t="s">
        <v>3146</v>
      </c>
      <c r="M7156" s="65"/>
      <c r="N7156" s="65" t="s">
        <v>40</v>
      </c>
      <c r="O7156" s="65" t="s">
        <v>80</v>
      </c>
      <c r="P7156" s="10">
        <v>0</v>
      </c>
      <c r="Q7156" s="162" t="s">
        <v>3147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3148</v>
      </c>
      <c r="F7157" s="65" t="s">
        <v>3148</v>
      </c>
      <c r="G7157" s="65" t="s">
        <v>3148</v>
      </c>
      <c r="H7157" s="65" t="s">
        <v>3144</v>
      </c>
      <c r="I7157" s="65" t="s">
        <v>4397</v>
      </c>
      <c r="J7157" s="65"/>
      <c r="K7157" s="65"/>
      <c r="L7157" s="65" t="s">
        <v>3149</v>
      </c>
      <c r="M7157" s="65"/>
      <c r="N7157" s="65" t="s">
        <v>40</v>
      </c>
      <c r="O7157" s="65" t="s">
        <v>80</v>
      </c>
      <c r="P7157" s="10">
        <v>0</v>
      </c>
      <c r="Q7157" s="162" t="s">
        <v>3150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3151</v>
      </c>
      <c r="F7158" s="65" t="s">
        <v>3151</v>
      </c>
      <c r="G7158" s="65" t="s">
        <v>3151</v>
      </c>
      <c r="H7158" s="65" t="s">
        <v>3144</v>
      </c>
      <c r="I7158" s="65" t="s">
        <v>4397</v>
      </c>
      <c r="J7158" s="65"/>
      <c r="K7158" s="65"/>
      <c r="L7158" s="65" t="s">
        <v>3151</v>
      </c>
      <c r="M7158" s="65"/>
      <c r="N7158" s="65" t="s">
        <v>40</v>
      </c>
      <c r="O7158" s="65" t="s">
        <v>41</v>
      </c>
      <c r="P7158" s="10">
        <v>0.03</v>
      </c>
      <c r="Q7158" s="162" t="s">
        <v>3152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3146</v>
      </c>
      <c r="F7159" s="65" t="s">
        <v>3146</v>
      </c>
      <c r="G7159" s="65" t="s">
        <v>3146</v>
      </c>
      <c r="H7159" s="65" t="s">
        <v>3144</v>
      </c>
      <c r="I7159" s="65" t="s">
        <v>4397</v>
      </c>
      <c r="J7159" s="65"/>
      <c r="K7159" s="65"/>
      <c r="L7159" s="65" t="s">
        <v>3146</v>
      </c>
      <c r="M7159" s="65"/>
      <c r="N7159" s="65" t="s">
        <v>40</v>
      </c>
      <c r="O7159" s="65" t="s">
        <v>41</v>
      </c>
      <c r="P7159" s="10">
        <v>0.02</v>
      </c>
      <c r="Q7159" s="162" t="s">
        <v>3147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3153</v>
      </c>
      <c r="F7160" s="65" t="s">
        <v>3153</v>
      </c>
      <c r="G7160" s="65" t="s">
        <v>3153</v>
      </c>
      <c r="H7160" s="65" t="s">
        <v>3144</v>
      </c>
      <c r="I7160" s="65" t="s">
        <v>4397</v>
      </c>
      <c r="J7160" s="65"/>
      <c r="K7160" s="65"/>
      <c r="L7160" s="65" t="s">
        <v>3153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3154</v>
      </c>
      <c r="F7161" s="65" t="s">
        <v>3154</v>
      </c>
      <c r="G7161" s="65" t="s">
        <v>3154</v>
      </c>
      <c r="H7161" s="65" t="s">
        <v>3144</v>
      </c>
      <c r="I7161" s="65" t="s">
        <v>4397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3155</v>
      </c>
      <c r="F7162" s="65" t="s">
        <v>3155</v>
      </c>
      <c r="G7162" s="65" t="s">
        <v>3155</v>
      </c>
      <c r="H7162" s="65" t="s">
        <v>3144</v>
      </c>
      <c r="I7162" s="65" t="s">
        <v>4397</v>
      </c>
      <c r="J7162" s="65"/>
      <c r="K7162" s="65"/>
      <c r="L7162" s="65" t="s">
        <v>3155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3155</v>
      </c>
      <c r="F7163" s="65" t="s">
        <v>3155</v>
      </c>
      <c r="G7163" s="65" t="s">
        <v>3155</v>
      </c>
      <c r="H7163" s="65" t="s">
        <v>3144</v>
      </c>
      <c r="I7163" s="65" t="s">
        <v>4397</v>
      </c>
      <c r="J7163" s="65"/>
      <c r="K7163" s="65"/>
      <c r="L7163" s="65" t="s">
        <v>3155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3151</v>
      </c>
      <c r="F7164" s="65" t="s">
        <v>3151</v>
      </c>
      <c r="G7164" s="65" t="s">
        <v>3151</v>
      </c>
      <c r="H7164" s="65" t="s">
        <v>3144</v>
      </c>
      <c r="I7164" s="65" t="s">
        <v>4397</v>
      </c>
      <c r="J7164" s="65"/>
      <c r="K7164" s="65"/>
      <c r="L7164" s="65" t="s">
        <v>3156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3144</v>
      </c>
      <c r="I7165" s="65" t="s">
        <v>4397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3157</v>
      </c>
      <c r="F7166" s="65" t="s">
        <v>3157</v>
      </c>
      <c r="G7166" s="65" t="s">
        <v>3157</v>
      </c>
      <c r="H7166" s="65" t="s">
        <v>3144</v>
      </c>
      <c r="I7166" s="65" t="s">
        <v>4397</v>
      </c>
      <c r="J7166" s="65"/>
      <c r="K7166" s="65"/>
      <c r="L7166" s="65" t="s">
        <v>3157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3144</v>
      </c>
      <c r="I7167" s="65" t="s">
        <v>4397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3144</v>
      </c>
      <c r="I7168" s="65" t="s">
        <v>4397</v>
      </c>
      <c r="J7168" s="65"/>
      <c r="K7168" s="65"/>
      <c r="L7168" s="65" t="s">
        <v>3158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3063</v>
      </c>
      <c r="F7169" s="65" t="s">
        <v>3063</v>
      </c>
      <c r="G7169" s="65" t="s">
        <v>3063</v>
      </c>
      <c r="H7169" s="65" t="s">
        <v>3144</v>
      </c>
      <c r="I7169" s="65" t="s">
        <v>4397</v>
      </c>
      <c r="J7169" s="65"/>
      <c r="K7169" s="65"/>
      <c r="L7169" s="65" t="s">
        <v>3063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3159</v>
      </c>
      <c r="F7170" s="65" t="s">
        <v>3159</v>
      </c>
      <c r="G7170" s="65" t="s">
        <v>3159</v>
      </c>
      <c r="H7170" s="65" t="s">
        <v>3144</v>
      </c>
      <c r="I7170" s="65" t="s">
        <v>4397</v>
      </c>
      <c r="J7170" s="65"/>
      <c r="K7170" s="65"/>
      <c r="L7170" s="65" t="s">
        <v>3160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3161</v>
      </c>
      <c r="F7171" s="65" t="s">
        <v>3161</v>
      </c>
      <c r="G7171" s="65" t="s">
        <v>3161</v>
      </c>
      <c r="H7171" s="65" t="s">
        <v>3144</v>
      </c>
      <c r="I7171" s="65" t="s">
        <v>4397</v>
      </c>
      <c r="J7171" s="65"/>
      <c r="K7171" s="65"/>
      <c r="L7171" s="65" t="s">
        <v>3162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3163</v>
      </c>
      <c r="F7172" s="65" t="s">
        <v>3163</v>
      </c>
      <c r="G7172" s="65" t="s">
        <v>3163</v>
      </c>
      <c r="H7172" s="65" t="s">
        <v>3144</v>
      </c>
      <c r="I7172" s="65" t="s">
        <v>4397</v>
      </c>
      <c r="J7172" s="65"/>
      <c r="K7172" s="65"/>
      <c r="L7172" s="65" t="s">
        <v>3163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3140</v>
      </c>
      <c r="G7173" s="65" t="s">
        <v>1053</v>
      </c>
      <c r="H7173" s="65" t="s">
        <v>3141</v>
      </c>
      <c r="I7173" s="65" t="s">
        <v>1996</v>
      </c>
      <c r="J7173" s="65" t="s">
        <v>4460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3144</v>
      </c>
      <c r="I7174" s="65" t="s">
        <v>4397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3144</v>
      </c>
      <c r="I7175" s="65" t="s">
        <v>4397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3144</v>
      </c>
      <c r="I7176" s="65" t="s">
        <v>4397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3144</v>
      </c>
      <c r="I7177" s="65" t="s">
        <v>4397</v>
      </c>
      <c r="J7177" s="65"/>
      <c r="K7177" s="65"/>
      <c r="L7177" s="65" t="s">
        <v>3164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3165</v>
      </c>
      <c r="F7178" s="65" t="s">
        <v>3166</v>
      </c>
      <c r="G7178" s="65" t="s">
        <v>3165</v>
      </c>
      <c r="H7178" s="65" t="s">
        <v>3144</v>
      </c>
      <c r="I7178" s="65" t="s">
        <v>4397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3144</v>
      </c>
      <c r="I7179" s="65" t="s">
        <v>4397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3144</v>
      </c>
      <c r="I7180" s="65" t="s">
        <v>4397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3167</v>
      </c>
      <c r="F7181" s="65" t="s">
        <v>3167</v>
      </c>
      <c r="G7181" s="65" t="s">
        <v>3167</v>
      </c>
      <c r="H7181" s="65" t="s">
        <v>3144</v>
      </c>
      <c r="I7181" s="65" t="s">
        <v>4397</v>
      </c>
      <c r="J7181" s="65"/>
      <c r="K7181" s="65"/>
      <c r="L7181" s="65" t="s">
        <v>3168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3144</v>
      </c>
      <c r="I7182" s="65" t="s">
        <v>4397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3144</v>
      </c>
      <c r="I7183" s="65" t="s">
        <v>4397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3144</v>
      </c>
      <c r="I7184" s="65" t="s">
        <v>4397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3169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2968</v>
      </c>
      <c r="G7185" s="65" t="s">
        <v>231</v>
      </c>
      <c r="H7185" s="65" t="s">
        <v>3144</v>
      </c>
      <c r="I7185" s="65" t="s">
        <v>4397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3144</v>
      </c>
      <c r="I7186" s="65" t="s">
        <v>4397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3170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3143</v>
      </c>
      <c r="F7187" s="65" t="s">
        <v>3143</v>
      </c>
      <c r="G7187" s="65" t="s">
        <v>3143</v>
      </c>
      <c r="H7187" s="65" t="s">
        <v>3171</v>
      </c>
      <c r="I7187" s="65" t="s">
        <v>106</v>
      </c>
      <c r="J7187" s="65" t="s">
        <v>3172</v>
      </c>
      <c r="K7187" s="65" t="s">
        <v>32</v>
      </c>
      <c r="L7187" s="65" t="s">
        <v>3146</v>
      </c>
      <c r="M7187" s="65"/>
      <c r="N7187" s="65" t="s">
        <v>40</v>
      </c>
      <c r="O7187" s="65" t="s">
        <v>80</v>
      </c>
      <c r="P7187" s="10">
        <v>0</v>
      </c>
      <c r="Q7187" s="162" t="s">
        <v>3147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3154</v>
      </c>
      <c r="F7188" s="65" t="s">
        <v>3154</v>
      </c>
      <c r="G7188" s="65" t="s">
        <v>3154</v>
      </c>
      <c r="H7188" s="65" t="s">
        <v>3171</v>
      </c>
      <c r="I7188" s="65" t="s">
        <v>106</v>
      </c>
      <c r="J7188" s="65" t="s">
        <v>3172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3171</v>
      </c>
      <c r="I7189" s="65" t="s">
        <v>106</v>
      </c>
      <c r="J7189" s="65" t="s">
        <v>3172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3173</v>
      </c>
      <c r="I7190" s="65" t="s">
        <v>106</v>
      </c>
      <c r="J7190" s="65" t="s">
        <v>3174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3175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3173</v>
      </c>
      <c r="I7191" s="65" t="s">
        <v>106</v>
      </c>
      <c r="J7191" s="65" t="s">
        <v>3174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3176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3171</v>
      </c>
      <c r="I7192" s="65" t="s">
        <v>106</v>
      </c>
      <c r="J7192" s="65" t="s">
        <v>3172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3171</v>
      </c>
      <c r="I7193" s="65" t="s">
        <v>106</v>
      </c>
      <c r="J7193" s="65" t="s">
        <v>3172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3155</v>
      </c>
      <c r="F7194" s="65" t="s">
        <v>3155</v>
      </c>
      <c r="G7194" s="65" t="s">
        <v>3155</v>
      </c>
      <c r="H7194" s="65" t="s">
        <v>3171</v>
      </c>
      <c r="I7194" s="65" t="s">
        <v>106</v>
      </c>
      <c r="J7194" s="65" t="s">
        <v>3172</v>
      </c>
      <c r="K7194" s="65" t="s">
        <v>32</v>
      </c>
      <c r="L7194" s="65" t="s">
        <v>3155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3087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4398</v>
      </c>
      <c r="AF7195" s="65"/>
      <c r="AG7195" s="65" t="s">
        <v>42</v>
      </c>
      <c r="AH7195" s="10" t="s">
        <v>3266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3359</v>
      </c>
      <c r="K7196" s="65" t="s">
        <v>32</v>
      </c>
      <c r="L7196" s="65" t="s">
        <v>3238</v>
      </c>
      <c r="M7196" s="65"/>
      <c r="N7196" s="65" t="s">
        <v>3239</v>
      </c>
      <c r="O7196" s="65" t="s">
        <v>80</v>
      </c>
      <c r="P7196" s="10">
        <v>0</v>
      </c>
      <c r="Q7196" s="162"/>
      <c r="R7196" s="65" t="s">
        <v>4399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4400</v>
      </c>
      <c r="AF7196" s="65"/>
      <c r="AG7196" s="65" t="s">
        <v>42</v>
      </c>
      <c r="AH7196" s="10" t="s">
        <v>3266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4035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3087</v>
      </c>
      <c r="O7197" s="65" t="s">
        <v>80</v>
      </c>
      <c r="P7197" s="10">
        <v>0</v>
      </c>
      <c r="Q7197" s="162"/>
      <c r="R7197" s="65" t="s">
        <v>3755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3755</v>
      </c>
      <c r="AF7197" s="65"/>
      <c r="AG7197" s="65" t="s">
        <v>42</v>
      </c>
      <c r="AH7197" s="10" t="s">
        <v>3266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3087</v>
      </c>
      <c r="O7198" s="65" t="s">
        <v>80</v>
      </c>
      <c r="P7198" s="10">
        <v>0</v>
      </c>
      <c r="Q7198" s="162"/>
      <c r="R7198" s="65" t="s">
        <v>3755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3755</v>
      </c>
      <c r="AF7198" s="65"/>
      <c r="AG7198" s="65" t="s">
        <v>42</v>
      </c>
      <c r="AH7198" s="10" t="s">
        <v>3266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3087</v>
      </c>
      <c r="O7199" s="65" t="s">
        <v>80</v>
      </c>
      <c r="P7199" s="10">
        <v>0</v>
      </c>
      <c r="Q7199" s="162"/>
      <c r="R7199" s="65" t="s">
        <v>3755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3755</v>
      </c>
      <c r="AF7199" s="65"/>
      <c r="AG7199" s="65" t="s">
        <v>51</v>
      </c>
      <c r="AH7199" s="10" t="s">
        <v>3266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3087</v>
      </c>
      <c r="O7200" s="65" t="s">
        <v>80</v>
      </c>
      <c r="P7200" s="10">
        <v>0</v>
      </c>
      <c r="Q7200" s="162"/>
      <c r="R7200" s="65" t="s">
        <v>3755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3755</v>
      </c>
      <c r="AF7200" s="65"/>
      <c r="AG7200" s="65" t="s">
        <v>51</v>
      </c>
      <c r="AH7200" s="10" t="s">
        <v>3266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3087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4400</v>
      </c>
      <c r="AF7201" s="65"/>
      <c r="AG7201" s="65" t="s">
        <v>51</v>
      </c>
      <c r="AH7201" s="10" t="s">
        <v>3266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4401</v>
      </c>
      <c r="F7202" s="65" t="s">
        <v>4401</v>
      </c>
      <c r="G7202" s="65" t="s">
        <v>4401</v>
      </c>
      <c r="H7202" s="65" t="s">
        <v>1314</v>
      </c>
      <c r="I7202" s="65" t="s">
        <v>4397</v>
      </c>
      <c r="J7202" s="65"/>
      <c r="K7202" s="65"/>
      <c r="L7202" s="65" t="s">
        <v>4401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4402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3087</v>
      </c>
      <c r="O7203" s="65" t="s">
        <v>80</v>
      </c>
      <c r="P7203" s="10">
        <v>0</v>
      </c>
      <c r="Q7203" s="162"/>
      <c r="R7203" s="65" t="s">
        <v>3755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3755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3087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3254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3087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3254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3087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3254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3713</v>
      </c>
      <c r="J7207" s="65" t="s">
        <v>3325</v>
      </c>
      <c r="K7207" s="65" t="s">
        <v>32</v>
      </c>
      <c r="L7207" s="65" t="s">
        <v>4403</v>
      </c>
      <c r="M7207" s="65"/>
      <c r="N7207" s="65" t="s">
        <v>3087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3266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3713</v>
      </c>
      <c r="J7208" s="65" t="s">
        <v>3325</v>
      </c>
      <c r="K7208" s="65" t="s">
        <v>32</v>
      </c>
      <c r="L7208" s="65" t="s">
        <v>4404</v>
      </c>
      <c r="M7208" s="65"/>
      <c r="N7208" s="65" t="s">
        <v>3087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4405</v>
      </c>
      <c r="AF7208" s="65"/>
      <c r="AG7208" s="65" t="s">
        <v>42</v>
      </c>
      <c r="AH7208" s="10" t="s">
        <v>3266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3713</v>
      </c>
      <c r="J7209" s="65" t="s">
        <v>3325</v>
      </c>
      <c r="K7209" s="65" t="s">
        <v>32</v>
      </c>
      <c r="L7209" s="65" t="s">
        <v>1044</v>
      </c>
      <c r="M7209" s="65"/>
      <c r="N7209" s="65" t="s">
        <v>3087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3266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3713</v>
      </c>
      <c r="J7210" s="65" t="s">
        <v>3325</v>
      </c>
      <c r="K7210" s="65" t="s">
        <v>32</v>
      </c>
      <c r="L7210" s="65" t="s">
        <v>3235</v>
      </c>
      <c r="M7210" s="65"/>
      <c r="N7210" s="65" t="s">
        <v>4457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3266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3713</v>
      </c>
      <c r="J7211" s="65" t="s">
        <v>3325</v>
      </c>
      <c r="K7211" s="65" t="s">
        <v>32</v>
      </c>
      <c r="L7211" s="65" t="s">
        <v>3235</v>
      </c>
      <c r="M7211" s="65"/>
      <c r="N7211" s="65" t="s">
        <v>3343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3266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3193</v>
      </c>
      <c r="F7212" s="65" t="s">
        <v>3193</v>
      </c>
      <c r="G7212" s="65" t="s">
        <v>3193</v>
      </c>
      <c r="H7212" s="65" t="s">
        <v>3177</v>
      </c>
      <c r="I7212" s="65" t="s">
        <v>106</v>
      </c>
      <c r="J7212" s="65" t="s">
        <v>3178</v>
      </c>
      <c r="K7212" s="65" t="s">
        <v>32</v>
      </c>
      <c r="L7212" s="65" t="s">
        <v>3194</v>
      </c>
      <c r="M7212" s="65"/>
      <c r="N7212" s="65" t="s">
        <v>40</v>
      </c>
      <c r="O7212" s="65" t="s">
        <v>80</v>
      </c>
      <c r="P7212" s="10">
        <v>0</v>
      </c>
      <c r="Q7212" s="162" t="s">
        <v>4406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3266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3177</v>
      </c>
      <c r="I7213" s="65" t="s">
        <v>106</v>
      </c>
      <c r="J7213" s="65" t="s">
        <v>3178</v>
      </c>
      <c r="K7213" s="65" t="s">
        <v>32</v>
      </c>
      <c r="L7213" s="65" t="s">
        <v>3191</v>
      </c>
      <c r="M7213" s="65"/>
      <c r="N7213" s="65" t="s">
        <v>40</v>
      </c>
      <c r="O7213" s="65" t="s">
        <v>80</v>
      </c>
      <c r="P7213" s="10">
        <v>0</v>
      </c>
      <c r="Q7213" s="162" t="s">
        <v>4407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3266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3143</v>
      </c>
      <c r="F7214" s="65" t="s">
        <v>3143</v>
      </c>
      <c r="G7214" s="65" t="s">
        <v>3143</v>
      </c>
      <c r="H7214" s="65" t="s">
        <v>3177</v>
      </c>
      <c r="I7214" s="65" t="s">
        <v>106</v>
      </c>
      <c r="J7214" s="65" t="s">
        <v>3178</v>
      </c>
      <c r="K7214" s="65" t="s">
        <v>32</v>
      </c>
      <c r="L7214" s="65" t="s">
        <v>3195</v>
      </c>
      <c r="M7214" s="65"/>
      <c r="N7214" s="65" t="s">
        <v>40</v>
      </c>
      <c r="O7214" s="65" t="s">
        <v>80</v>
      </c>
      <c r="P7214" s="10">
        <v>0</v>
      </c>
      <c r="Q7214" s="162" t="s">
        <v>4408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3266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3569</v>
      </c>
      <c r="F7215" s="65" t="s">
        <v>3569</v>
      </c>
      <c r="G7215" s="65" t="s">
        <v>3569</v>
      </c>
      <c r="H7215" s="65" t="s">
        <v>3177</v>
      </c>
      <c r="I7215" s="65" t="s">
        <v>106</v>
      </c>
      <c r="J7215" s="65" t="s">
        <v>3178</v>
      </c>
      <c r="K7215" s="65" t="s">
        <v>32</v>
      </c>
      <c r="L7215" s="65" t="s">
        <v>3570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3177</v>
      </c>
      <c r="I7216" s="65" t="s">
        <v>106</v>
      </c>
      <c r="J7216" s="65" t="s">
        <v>3178</v>
      </c>
      <c r="K7216" s="65" t="s">
        <v>32</v>
      </c>
      <c r="L7216" s="65" t="s">
        <v>3179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3180</v>
      </c>
      <c r="I7217" s="65" t="s">
        <v>4397</v>
      </c>
      <c r="J7217" s="65"/>
      <c r="K7217" s="65"/>
      <c r="L7217" s="65" t="s">
        <v>3182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3177</v>
      </c>
      <c r="I7218" s="65" t="s">
        <v>106</v>
      </c>
      <c r="J7218" s="65" t="s">
        <v>3178</v>
      </c>
      <c r="K7218" s="65" t="s">
        <v>32</v>
      </c>
      <c r="L7218" s="65" t="s">
        <v>3186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3177</v>
      </c>
      <c r="I7219" s="65" t="s">
        <v>106</v>
      </c>
      <c r="J7219" s="65" t="s">
        <v>3178</v>
      </c>
      <c r="K7219" s="65" t="s">
        <v>32</v>
      </c>
      <c r="L7219" s="65" t="s">
        <v>3188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3189</v>
      </c>
      <c r="G7220" s="65" t="s">
        <v>654</v>
      </c>
      <c r="H7220" s="65" t="s">
        <v>3177</v>
      </c>
      <c r="I7220" s="65" t="s">
        <v>106</v>
      </c>
      <c r="J7220" s="65" t="s">
        <v>3178</v>
      </c>
      <c r="K7220" s="65" t="s">
        <v>32</v>
      </c>
      <c r="L7220" s="65" t="s">
        <v>3190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3177</v>
      </c>
      <c r="I7221" s="65" t="s">
        <v>106</v>
      </c>
      <c r="J7221" s="65" t="s">
        <v>3178</v>
      </c>
      <c r="K7221" s="65" t="s">
        <v>32</v>
      </c>
      <c r="L7221" s="65" t="s">
        <v>3192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3177</v>
      </c>
      <c r="I7222" s="65" t="s">
        <v>106</v>
      </c>
      <c r="J7222" s="65" t="s">
        <v>3178</v>
      </c>
      <c r="K7222" s="65" t="s">
        <v>32</v>
      </c>
      <c r="L7222" s="65" t="s">
        <v>3198</v>
      </c>
      <c r="M7222" s="65"/>
      <c r="N7222" s="65" t="s">
        <v>40</v>
      </c>
      <c r="O7222" s="65" t="s">
        <v>41</v>
      </c>
      <c r="P7222" s="10">
        <v>0.02</v>
      </c>
      <c r="Q7222" s="162" t="s">
        <v>3199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3177</v>
      </c>
      <c r="I7223" s="65" t="s">
        <v>106</v>
      </c>
      <c r="J7223" s="65" t="s">
        <v>3178</v>
      </c>
      <c r="K7223" s="65" t="s">
        <v>32</v>
      </c>
      <c r="L7223" s="65" t="s">
        <v>3200</v>
      </c>
      <c r="M7223" s="65"/>
      <c r="N7223" s="65" t="s">
        <v>40</v>
      </c>
      <c r="O7223" s="65" t="s">
        <v>80</v>
      </c>
      <c r="P7223" s="10">
        <v>0</v>
      </c>
      <c r="Q7223" s="162" t="s">
        <v>3201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3177</v>
      </c>
      <c r="I7224" s="65" t="s">
        <v>106</v>
      </c>
      <c r="J7224" s="65" t="s">
        <v>3178</v>
      </c>
      <c r="K7224" s="65" t="s">
        <v>32</v>
      </c>
      <c r="L7224" s="65" t="s">
        <v>3188</v>
      </c>
      <c r="M7224" s="65"/>
      <c r="N7224" s="65" t="s">
        <v>40</v>
      </c>
      <c r="O7224" s="65" t="s">
        <v>80</v>
      </c>
      <c r="P7224" s="10">
        <v>0</v>
      </c>
      <c r="Q7224" s="162" t="s">
        <v>3202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3180</v>
      </c>
      <c r="I7225" s="65" t="s">
        <v>4397</v>
      </c>
      <c r="J7225" s="65"/>
      <c r="K7225" s="65"/>
      <c r="L7225" s="65" t="s">
        <v>3183</v>
      </c>
      <c r="M7225" s="65"/>
      <c r="N7225" s="65" t="s">
        <v>57</v>
      </c>
      <c r="O7225" s="65" t="s">
        <v>41</v>
      </c>
      <c r="P7225" s="10">
        <v>0.04</v>
      </c>
      <c r="Q7225" s="162" t="s">
        <v>3203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3180</v>
      </c>
      <c r="I7226" s="65" t="s">
        <v>4397</v>
      </c>
      <c r="J7226" s="65"/>
      <c r="K7226" s="65"/>
      <c r="L7226" s="65" t="s">
        <v>3183</v>
      </c>
      <c r="M7226" s="65"/>
      <c r="N7226" s="65" t="s">
        <v>40</v>
      </c>
      <c r="O7226" s="65" t="s">
        <v>80</v>
      </c>
      <c r="P7226" s="10">
        <v>0</v>
      </c>
      <c r="Q7226" s="162" t="s">
        <v>3203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3180</v>
      </c>
      <c r="I7227" s="65" t="s">
        <v>4397</v>
      </c>
      <c r="J7227" s="65"/>
      <c r="K7227" s="65"/>
      <c r="L7227" s="65" t="s">
        <v>3183</v>
      </c>
      <c r="M7227" s="65"/>
      <c r="N7227" s="65" t="s">
        <v>331</v>
      </c>
      <c r="O7227" s="65" t="s">
        <v>41</v>
      </c>
      <c r="P7227" s="10">
        <v>0.02</v>
      </c>
      <c r="Q7227" s="162" t="s">
        <v>3203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3204</v>
      </c>
      <c r="I7228" s="65" t="s">
        <v>4397</v>
      </c>
      <c r="J7228" s="65"/>
      <c r="K7228" s="65"/>
      <c r="L7228" s="65" t="s">
        <v>3205</v>
      </c>
      <c r="M7228" s="65"/>
      <c r="N7228" s="65" t="s">
        <v>40</v>
      </c>
      <c r="O7228" s="65" t="s">
        <v>80</v>
      </c>
      <c r="P7228" s="10">
        <v>0</v>
      </c>
      <c r="Q7228" s="162" t="s">
        <v>3206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3177</v>
      </c>
      <c r="I7229" s="65" t="s">
        <v>106</v>
      </c>
      <c r="J7229" s="65" t="s">
        <v>3178</v>
      </c>
      <c r="K7229" s="65" t="s">
        <v>32</v>
      </c>
      <c r="L7229" s="65" t="s">
        <v>3207</v>
      </c>
      <c r="M7229" s="65"/>
      <c r="N7229" s="65" t="s">
        <v>40</v>
      </c>
      <c r="O7229" s="65" t="s">
        <v>41</v>
      </c>
      <c r="P7229" s="10">
        <v>0.02</v>
      </c>
      <c r="Q7229" s="162" t="s">
        <v>3208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3180</v>
      </c>
      <c r="I7230" s="65" t="s">
        <v>4397</v>
      </c>
      <c r="J7230" s="65"/>
      <c r="K7230" s="65"/>
      <c r="L7230" s="65" t="s">
        <v>3182</v>
      </c>
      <c r="M7230" s="65"/>
      <c r="N7230" s="65" t="s">
        <v>57</v>
      </c>
      <c r="O7230" s="65" t="s">
        <v>80</v>
      </c>
      <c r="P7230" s="10">
        <v>0</v>
      </c>
      <c r="Q7230" s="162" t="s">
        <v>3209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3177</v>
      </c>
      <c r="I7231" s="65" t="s">
        <v>106</v>
      </c>
      <c r="J7231" s="65" t="s">
        <v>3178</v>
      </c>
      <c r="K7231" s="65" t="s">
        <v>32</v>
      </c>
      <c r="L7231" s="65" t="s">
        <v>3200</v>
      </c>
      <c r="M7231" s="65"/>
      <c r="N7231" s="65" t="s">
        <v>40</v>
      </c>
      <c r="O7231" s="65" t="s">
        <v>80</v>
      </c>
      <c r="P7231" s="10">
        <v>0</v>
      </c>
      <c r="Q7231" s="162" t="s">
        <v>3201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3211</v>
      </c>
      <c r="I7232" s="65" t="s">
        <v>4397</v>
      </c>
      <c r="J7232" s="65"/>
      <c r="K7232" s="65"/>
      <c r="L7232" s="65" t="s">
        <v>3212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3211</v>
      </c>
      <c r="I7233" s="65" t="s">
        <v>4397</v>
      </c>
      <c r="J7233" s="65"/>
      <c r="K7233" s="65"/>
      <c r="L7233" s="65" t="s">
        <v>3212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3211</v>
      </c>
      <c r="I7234" s="65" t="s">
        <v>4397</v>
      </c>
      <c r="J7234" s="65"/>
      <c r="K7234" s="65"/>
      <c r="L7234" s="65" t="s">
        <v>3213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3211</v>
      </c>
      <c r="I7235" s="65" t="s">
        <v>4397</v>
      </c>
      <c r="J7235" s="65"/>
      <c r="K7235" s="65"/>
      <c r="L7235" s="65" t="s">
        <v>3214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3211</v>
      </c>
      <c r="I7236" s="65" t="s">
        <v>4397</v>
      </c>
      <c r="J7236" s="65"/>
      <c r="K7236" s="65"/>
      <c r="L7236" s="65" t="s">
        <v>3215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3211</v>
      </c>
      <c r="I7237" s="65" t="s">
        <v>4397</v>
      </c>
      <c r="J7237" s="65"/>
      <c r="K7237" s="65"/>
      <c r="L7237" s="65" t="s">
        <v>3216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3177</v>
      </c>
      <c r="I7238" s="65" t="s">
        <v>106</v>
      </c>
      <c r="J7238" s="65" t="s">
        <v>3178</v>
      </c>
      <c r="K7238" s="65" t="s">
        <v>32</v>
      </c>
      <c r="L7238" s="65" t="s">
        <v>3200</v>
      </c>
      <c r="M7238" s="65"/>
      <c r="N7238" s="65" t="s">
        <v>40</v>
      </c>
      <c r="O7238" s="65" t="s">
        <v>80</v>
      </c>
      <c r="P7238" s="10">
        <v>0</v>
      </c>
      <c r="Q7238" s="162" t="s">
        <v>3201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3063</v>
      </c>
      <c r="F7239" s="65" t="s">
        <v>3063</v>
      </c>
      <c r="G7239" s="65" t="s">
        <v>3063</v>
      </c>
      <c r="H7239" s="65" t="s">
        <v>3217</v>
      </c>
      <c r="I7239" s="65" t="s">
        <v>4397</v>
      </c>
      <c r="J7239" s="65"/>
      <c r="K7239" s="65"/>
      <c r="L7239" s="65" t="s">
        <v>3218</v>
      </c>
      <c r="M7239" s="65"/>
      <c r="N7239" s="65" t="s">
        <v>40</v>
      </c>
      <c r="O7239" s="65" t="s">
        <v>80</v>
      </c>
      <c r="P7239" s="10">
        <v>0</v>
      </c>
      <c r="Q7239" s="162" t="s">
        <v>3219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3211</v>
      </c>
      <c r="I7240" s="65" t="s">
        <v>4397</v>
      </c>
      <c r="J7240" s="65"/>
      <c r="K7240" s="65"/>
      <c r="L7240" s="65" t="s">
        <v>3220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3221</v>
      </c>
      <c r="F7241" s="65" t="s">
        <v>3221</v>
      </c>
      <c r="G7241" s="65" t="s">
        <v>3221</v>
      </c>
      <c r="H7241" s="65" t="s">
        <v>3211</v>
      </c>
      <c r="I7241" s="65" t="s">
        <v>4397</v>
      </c>
      <c r="J7241" s="65"/>
      <c r="K7241" s="65"/>
      <c r="L7241" s="65" t="s">
        <v>3222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3221</v>
      </c>
      <c r="F7242" s="65" t="s">
        <v>3221</v>
      </c>
      <c r="G7242" s="65" t="s">
        <v>3221</v>
      </c>
      <c r="H7242" s="65" t="s">
        <v>3180</v>
      </c>
      <c r="I7242" s="65" t="s">
        <v>4397</v>
      </c>
      <c r="J7242" s="65"/>
      <c r="K7242" s="65"/>
      <c r="L7242" s="65" t="s">
        <v>3223</v>
      </c>
      <c r="M7242" s="65"/>
      <c r="N7242" s="65" t="s">
        <v>40</v>
      </c>
      <c r="O7242" s="65" t="s">
        <v>41</v>
      </c>
      <c r="P7242" s="10">
        <v>0.04</v>
      </c>
      <c r="Q7242" s="162" t="s">
        <v>3224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3221</v>
      </c>
      <c r="F7243" s="65" t="s">
        <v>3221</v>
      </c>
      <c r="G7243" s="65" t="s">
        <v>3221</v>
      </c>
      <c r="H7243" s="65" t="s">
        <v>3177</v>
      </c>
      <c r="I7243" s="65" t="s">
        <v>106</v>
      </c>
      <c r="J7243" s="65" t="s">
        <v>3178</v>
      </c>
      <c r="K7243" s="65" t="s">
        <v>32</v>
      </c>
      <c r="L7243" s="65" t="s">
        <v>3225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3221</v>
      </c>
      <c r="F7244" s="65" t="s">
        <v>3221</v>
      </c>
      <c r="G7244" s="65" t="s">
        <v>3221</v>
      </c>
      <c r="H7244" s="65" t="s">
        <v>3177</v>
      </c>
      <c r="I7244" s="65" t="s">
        <v>106</v>
      </c>
      <c r="J7244" s="65" t="s">
        <v>3178</v>
      </c>
      <c r="K7244" s="65" t="s">
        <v>32</v>
      </c>
      <c r="L7244" s="65" t="s">
        <v>3226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3221</v>
      </c>
      <c r="F7245" s="65" t="s">
        <v>3221</v>
      </c>
      <c r="G7245" s="65" t="s">
        <v>3221</v>
      </c>
      <c r="H7245" s="65" t="s">
        <v>3177</v>
      </c>
      <c r="I7245" s="65" t="s">
        <v>106</v>
      </c>
      <c r="J7245" s="65" t="s">
        <v>3178</v>
      </c>
      <c r="K7245" s="65" t="s">
        <v>32</v>
      </c>
      <c r="L7245" s="65" t="s">
        <v>3227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3221</v>
      </c>
      <c r="F7246" s="65" t="s">
        <v>3221</v>
      </c>
      <c r="G7246" s="65" t="s">
        <v>3221</v>
      </c>
      <c r="H7246" s="65" t="s">
        <v>3177</v>
      </c>
      <c r="I7246" s="65" t="s">
        <v>106</v>
      </c>
      <c r="J7246" s="65" t="s">
        <v>3178</v>
      </c>
      <c r="K7246" s="65" t="s">
        <v>32</v>
      </c>
      <c r="L7246" s="65" t="s">
        <v>3227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3177</v>
      </c>
      <c r="I7247" s="65" t="s">
        <v>106</v>
      </c>
      <c r="J7247" s="65" t="s">
        <v>3178</v>
      </c>
      <c r="K7247" s="65" t="s">
        <v>32</v>
      </c>
      <c r="L7247" s="65" t="s">
        <v>3228</v>
      </c>
      <c r="M7247" s="65"/>
      <c r="N7247" s="65" t="s">
        <v>40</v>
      </c>
      <c r="O7247" s="65" t="s">
        <v>80</v>
      </c>
      <c r="P7247" s="10">
        <v>0</v>
      </c>
      <c r="Q7247" s="162" t="s">
        <v>3229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3177</v>
      </c>
      <c r="I7248" s="65" t="s">
        <v>106</v>
      </c>
      <c r="J7248" s="65" t="s">
        <v>3178</v>
      </c>
      <c r="K7248" s="65" t="s">
        <v>32</v>
      </c>
      <c r="L7248" s="65" t="s">
        <v>3230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3177</v>
      </c>
      <c r="I7249" s="65" t="s">
        <v>106</v>
      </c>
      <c r="J7249" s="65" t="s">
        <v>3178</v>
      </c>
      <c r="K7249" s="65" t="s">
        <v>32</v>
      </c>
      <c r="L7249" s="65" t="s">
        <v>3231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3232</v>
      </c>
      <c r="F7250" s="65" t="s">
        <v>3232</v>
      </c>
      <c r="G7250" s="65" t="s">
        <v>3232</v>
      </c>
      <c r="H7250" s="65" t="s">
        <v>3177</v>
      </c>
      <c r="I7250" s="65" t="s">
        <v>106</v>
      </c>
      <c r="J7250" s="65" t="s">
        <v>3178</v>
      </c>
      <c r="K7250" s="65" t="s">
        <v>32</v>
      </c>
      <c r="L7250" s="65" t="s">
        <v>3233</v>
      </c>
      <c r="M7250" s="65"/>
      <c r="N7250" s="65" t="s">
        <v>40</v>
      </c>
      <c r="O7250" s="65" t="s">
        <v>80</v>
      </c>
      <c r="P7250" s="10">
        <v>0</v>
      </c>
      <c r="Q7250" s="162" t="s">
        <v>3234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4409</v>
      </c>
      <c r="F7251" s="65" t="s">
        <v>4410</v>
      </c>
      <c r="G7251" s="65" t="s">
        <v>4409</v>
      </c>
      <c r="H7251" s="65" t="s">
        <v>4411</v>
      </c>
      <c r="I7251" s="65" t="s">
        <v>4397</v>
      </c>
      <c r="J7251" s="65" t="s">
        <v>3691</v>
      </c>
      <c r="K7251" s="65" t="s">
        <v>4412</v>
      </c>
      <c r="L7251" s="65" t="s">
        <v>4409</v>
      </c>
      <c r="M7251" s="65"/>
      <c r="N7251" s="65" t="s">
        <v>3087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3266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3513</v>
      </c>
      <c r="G7252" s="92" t="s">
        <v>4470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3087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3266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3073</v>
      </c>
      <c r="F7253" s="65" t="s">
        <v>3073</v>
      </c>
      <c r="G7253" s="65" t="s">
        <v>3073</v>
      </c>
      <c r="H7253" s="65" t="s">
        <v>4413</v>
      </c>
      <c r="I7253" s="65" t="s">
        <v>4397</v>
      </c>
      <c r="J7253" s="65" t="s">
        <v>4414</v>
      </c>
      <c r="K7253" s="65" t="s">
        <v>4412</v>
      </c>
      <c r="L7253" s="65" t="s">
        <v>3073</v>
      </c>
      <c r="M7253" s="65"/>
      <c r="N7253" s="65" t="s">
        <v>3076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3266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4415</v>
      </c>
      <c r="G7254" s="65" t="s">
        <v>74</v>
      </c>
      <c r="H7254" s="65" t="s">
        <v>3078</v>
      </c>
      <c r="I7254" s="65" t="s">
        <v>4397</v>
      </c>
      <c r="J7254" s="65" t="s">
        <v>4416</v>
      </c>
      <c r="K7254" s="65" t="s">
        <v>4417</v>
      </c>
      <c r="L7254" s="65" t="s">
        <v>1747</v>
      </c>
      <c r="M7254" s="65"/>
      <c r="N7254" s="65" t="s">
        <v>3080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4418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4419</v>
      </c>
      <c r="G7255" s="65" t="s">
        <v>74</v>
      </c>
      <c r="H7255" s="65" t="s">
        <v>3078</v>
      </c>
      <c r="I7255" s="65" t="s">
        <v>4397</v>
      </c>
      <c r="J7255" s="65" t="s">
        <v>4416</v>
      </c>
      <c r="K7255" s="65" t="s">
        <v>4417</v>
      </c>
      <c r="L7255" s="65" t="s">
        <v>1747</v>
      </c>
      <c r="M7255" s="65"/>
      <c r="N7255" s="65" t="s">
        <v>3080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4418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4420</v>
      </c>
      <c r="G7256" s="65" t="s">
        <v>74</v>
      </c>
      <c r="H7256" s="65" t="s">
        <v>3078</v>
      </c>
      <c r="I7256" s="65" t="s">
        <v>4397</v>
      </c>
      <c r="J7256" s="65" t="s">
        <v>4416</v>
      </c>
      <c r="K7256" s="65" t="s">
        <v>4417</v>
      </c>
      <c r="L7256" s="65" t="s">
        <v>2852</v>
      </c>
      <c r="M7256" s="65"/>
      <c r="N7256" s="65" t="s">
        <v>3080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3266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4421</v>
      </c>
      <c r="G7257" s="65" t="s">
        <v>74</v>
      </c>
      <c r="H7257" s="65" t="s">
        <v>3078</v>
      </c>
      <c r="I7257" s="65" t="s">
        <v>4397</v>
      </c>
      <c r="J7257" s="65" t="s">
        <v>4416</v>
      </c>
      <c r="K7257" s="65" t="s">
        <v>4417</v>
      </c>
      <c r="L7257" s="65" t="s">
        <v>2852</v>
      </c>
      <c r="M7257" s="65"/>
      <c r="N7257" s="65" t="s">
        <v>3080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4418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3090</v>
      </c>
      <c r="I7258" s="65" t="s">
        <v>106</v>
      </c>
      <c r="J7258" s="65" t="s">
        <v>3091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3266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4422</v>
      </c>
      <c r="G7259" s="65" t="s">
        <v>74</v>
      </c>
      <c r="H7259" s="65" t="s">
        <v>3078</v>
      </c>
      <c r="I7259" s="65" t="s">
        <v>4397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4373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4423</v>
      </c>
      <c r="F7260" s="65" t="s">
        <v>4424</v>
      </c>
      <c r="G7260" s="65" t="s">
        <v>74</v>
      </c>
      <c r="H7260" s="65" t="s">
        <v>4425</v>
      </c>
      <c r="I7260" s="65" t="s">
        <v>4397</v>
      </c>
      <c r="J7260" s="65" t="s">
        <v>4416</v>
      </c>
      <c r="K7260" s="65" t="s">
        <v>4417</v>
      </c>
      <c r="L7260" s="65" t="s">
        <v>4423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4373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4426</v>
      </c>
      <c r="I7261" s="65" t="s">
        <v>4397</v>
      </c>
      <c r="J7261" s="65" t="s">
        <v>4427</v>
      </c>
      <c r="K7261" s="65" t="s">
        <v>4412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3266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3099</v>
      </c>
      <c r="I7262" s="65" t="s">
        <v>4397</v>
      </c>
      <c r="J7262" s="65" t="s">
        <v>4428</v>
      </c>
      <c r="K7262" s="65" t="s">
        <v>4412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4507</v>
      </c>
      <c r="AF7262" s="65"/>
      <c r="AG7262" s="65" t="s">
        <v>42</v>
      </c>
      <c r="AH7262" s="10" t="s">
        <v>3266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3097</v>
      </c>
      <c r="I7263" s="65" t="s">
        <v>4397</v>
      </c>
      <c r="J7263" s="65" t="s">
        <v>4429</v>
      </c>
      <c r="K7263" s="65" t="s">
        <v>4412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4508</v>
      </c>
      <c r="AF7263" s="65"/>
      <c r="AG7263" s="65" t="s">
        <v>42</v>
      </c>
      <c r="AH7263" s="10" t="s">
        <v>3266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3097</v>
      </c>
      <c r="I7264" s="65" t="s">
        <v>4397</v>
      </c>
      <c r="J7264" s="65" t="s">
        <v>4429</v>
      </c>
      <c r="K7264" s="65" t="s">
        <v>4412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3266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4430</v>
      </c>
      <c r="G7265" s="65" t="s">
        <v>1879</v>
      </c>
      <c r="H7265" s="65" t="s">
        <v>4431</v>
      </c>
      <c r="I7265" s="65" t="s">
        <v>106</v>
      </c>
      <c r="J7265" s="65" t="s">
        <v>3695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3266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3101</v>
      </c>
      <c r="F7266" s="65" t="s">
        <v>4432</v>
      </c>
      <c r="G7266" s="65" t="s">
        <v>1923</v>
      </c>
      <c r="H7266" s="65" t="s">
        <v>3103</v>
      </c>
      <c r="I7266" s="65" t="s">
        <v>4397</v>
      </c>
      <c r="J7266" s="65" t="s">
        <v>4433</v>
      </c>
      <c r="K7266" s="65" t="s">
        <v>4417</v>
      </c>
      <c r="L7266" s="65" t="s">
        <v>3101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4434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3092</v>
      </c>
      <c r="F7267" s="65" t="s">
        <v>3093</v>
      </c>
      <c r="G7267" s="65" t="s">
        <v>74</v>
      </c>
      <c r="H7267" s="65" t="s">
        <v>3078</v>
      </c>
      <c r="I7267" s="65" t="s">
        <v>4397</v>
      </c>
      <c r="J7267" s="65"/>
      <c r="K7267" s="65"/>
      <c r="L7267" s="65" t="s">
        <v>3092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4435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3094</v>
      </c>
      <c r="F7268" s="65" t="s">
        <v>3095</v>
      </c>
      <c r="G7268" s="65" t="s">
        <v>74</v>
      </c>
      <c r="H7268" s="65" t="s">
        <v>3078</v>
      </c>
      <c r="I7268" s="65" t="s">
        <v>4397</v>
      </c>
      <c r="J7268" s="65"/>
      <c r="K7268" s="65"/>
      <c r="L7268" s="65" t="s">
        <v>3094</v>
      </c>
      <c r="M7268" s="65"/>
      <c r="N7268" s="65" t="s">
        <v>57</v>
      </c>
      <c r="O7268" s="65" t="s">
        <v>41</v>
      </c>
      <c r="P7268" s="10">
        <v>0.08</v>
      </c>
      <c r="Q7268" s="162" t="s">
        <v>4436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3101</v>
      </c>
      <c r="F7269" s="65" t="s">
        <v>3102</v>
      </c>
      <c r="G7269" s="65" t="s">
        <v>1923</v>
      </c>
      <c r="H7269" s="65" t="s">
        <v>3103</v>
      </c>
      <c r="I7269" s="65" t="s">
        <v>4397</v>
      </c>
      <c r="J7269" s="65"/>
      <c r="K7269" s="65"/>
      <c r="L7269" s="65" t="s">
        <v>3101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3094</v>
      </c>
      <c r="F7270" s="65" t="s">
        <v>3095</v>
      </c>
      <c r="G7270" s="65" t="s">
        <v>74</v>
      </c>
      <c r="H7270" s="65" t="s">
        <v>3078</v>
      </c>
      <c r="I7270" s="65" t="s">
        <v>4397</v>
      </c>
      <c r="J7270" s="65"/>
      <c r="K7270" s="65"/>
      <c r="L7270" s="65" t="s">
        <v>3094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3105</v>
      </c>
      <c r="F7271" s="65" t="s">
        <v>3105</v>
      </c>
      <c r="G7271" s="65" t="s">
        <v>3105</v>
      </c>
      <c r="H7271" s="65" t="s">
        <v>3097</v>
      </c>
      <c r="I7271" s="65" t="s">
        <v>4397</v>
      </c>
      <c r="J7271" s="65"/>
      <c r="K7271" s="65"/>
      <c r="L7271" s="65" t="s">
        <v>3105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3078</v>
      </c>
      <c r="I7272" s="65" t="s">
        <v>4397</v>
      </c>
      <c r="J7272" s="65" t="s">
        <v>4416</v>
      </c>
      <c r="K7272" s="65" t="s">
        <v>4417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3101</v>
      </c>
      <c r="F7273" s="65" t="s">
        <v>3102</v>
      </c>
      <c r="G7273" s="65" t="s">
        <v>1923</v>
      </c>
      <c r="H7273" s="65" t="s">
        <v>3106</v>
      </c>
      <c r="I7273" s="65" t="s">
        <v>4397</v>
      </c>
      <c r="J7273" s="65"/>
      <c r="K7273" s="65"/>
      <c r="L7273" s="65" t="s">
        <v>3101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2888</v>
      </c>
      <c r="F7274" s="65" t="s">
        <v>2888</v>
      </c>
      <c r="G7274" s="65" t="s">
        <v>2888</v>
      </c>
      <c r="H7274" s="65" t="s">
        <v>3107</v>
      </c>
      <c r="I7274" s="65" t="s">
        <v>4397</v>
      </c>
      <c r="J7274" s="65"/>
      <c r="K7274" s="65"/>
      <c r="L7274" s="65" t="s">
        <v>2888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3078</v>
      </c>
      <c r="I7275" s="65" t="s">
        <v>4397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3108</v>
      </c>
      <c r="F7276" s="65" t="s">
        <v>3108</v>
      </c>
      <c r="G7276" s="65" t="s">
        <v>3108</v>
      </c>
      <c r="H7276" s="65" t="s">
        <v>3109</v>
      </c>
      <c r="I7276" s="65" t="s">
        <v>4397</v>
      </c>
      <c r="J7276" s="65"/>
      <c r="K7276" s="65"/>
      <c r="L7276" s="65" t="s">
        <v>3108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3110</v>
      </c>
      <c r="G7277" s="65" t="s">
        <v>74</v>
      </c>
      <c r="H7277" s="65" t="s">
        <v>3111</v>
      </c>
      <c r="I7277" s="65" t="s">
        <v>4397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3110</v>
      </c>
      <c r="G7278" s="65" t="s">
        <v>74</v>
      </c>
      <c r="H7278" s="65" t="s">
        <v>3111</v>
      </c>
      <c r="I7278" s="65" t="s">
        <v>4397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3112</v>
      </c>
      <c r="F7279" s="65" t="s">
        <v>3113</v>
      </c>
      <c r="G7279" s="65" t="s">
        <v>74</v>
      </c>
      <c r="H7279" s="65" t="s">
        <v>3114</v>
      </c>
      <c r="I7279" s="65" t="s">
        <v>4397</v>
      </c>
      <c r="J7279" s="65"/>
      <c r="K7279" s="65"/>
      <c r="L7279" s="65" t="s">
        <v>3112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3115</v>
      </c>
      <c r="F7280" s="65" t="s">
        <v>3115</v>
      </c>
      <c r="G7280" s="65" t="s">
        <v>3115</v>
      </c>
      <c r="H7280" s="65" t="s">
        <v>3109</v>
      </c>
      <c r="I7280" s="65" t="s">
        <v>4397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3116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3109</v>
      </c>
      <c r="I7281" s="65" t="s">
        <v>4397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3117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3118</v>
      </c>
      <c r="F7282" s="65" t="s">
        <v>3118</v>
      </c>
      <c r="G7282" s="65" t="s">
        <v>3118</v>
      </c>
      <c r="H7282" s="65" t="s">
        <v>3109</v>
      </c>
      <c r="I7282" s="65" t="s">
        <v>4397</v>
      </c>
      <c r="J7282" s="65"/>
      <c r="K7282" s="65"/>
      <c r="L7282" s="65" t="s">
        <v>3119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3120</v>
      </c>
      <c r="F7283" s="65" t="s">
        <v>3120</v>
      </c>
      <c r="G7283" s="65" t="s">
        <v>3120</v>
      </c>
      <c r="H7283" s="65" t="s">
        <v>3109</v>
      </c>
      <c r="I7283" s="65" t="s">
        <v>4397</v>
      </c>
      <c r="J7283" s="65"/>
      <c r="K7283" s="65"/>
      <c r="L7283" s="65" t="s">
        <v>3121</v>
      </c>
      <c r="M7283" s="65"/>
      <c r="N7283" s="65" t="s">
        <v>57</v>
      </c>
      <c r="O7283" s="65" t="s">
        <v>41</v>
      </c>
      <c r="P7283" s="10">
        <v>0.12</v>
      </c>
      <c r="Q7283" s="162" t="s">
        <v>3122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3123</v>
      </c>
      <c r="F7284" s="65" t="s">
        <v>3123</v>
      </c>
      <c r="G7284" s="65" t="s">
        <v>3123</v>
      </c>
      <c r="H7284" s="65" t="s">
        <v>3078</v>
      </c>
      <c r="I7284" s="65" t="s">
        <v>4397</v>
      </c>
      <c r="J7284" s="65"/>
      <c r="K7284" s="65"/>
      <c r="L7284" s="65" t="s">
        <v>3123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2888</v>
      </c>
      <c r="F7285" s="65" t="s">
        <v>2888</v>
      </c>
      <c r="G7285" s="65" t="s">
        <v>2888</v>
      </c>
      <c r="H7285" s="65" t="s">
        <v>3124</v>
      </c>
      <c r="I7285" s="65" t="s">
        <v>4397</v>
      </c>
      <c r="J7285" s="65"/>
      <c r="K7285" s="65"/>
      <c r="L7285" s="65" t="s">
        <v>2888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2888</v>
      </c>
      <c r="F7286" s="65" t="s">
        <v>2888</v>
      </c>
      <c r="G7286" s="65" t="s">
        <v>2888</v>
      </c>
      <c r="H7286" s="65" t="s">
        <v>3124</v>
      </c>
      <c r="I7286" s="65" t="s">
        <v>4397</v>
      </c>
      <c r="J7286" s="65"/>
      <c r="K7286" s="65"/>
      <c r="L7286" s="65" t="s">
        <v>2888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3114</v>
      </c>
      <c r="I7287" s="65" t="s">
        <v>4397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3125</v>
      </c>
      <c r="I7288" s="65" t="s">
        <v>4397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3126</v>
      </c>
      <c r="I7289" s="65" t="s">
        <v>4397</v>
      </c>
      <c r="J7289" s="65"/>
      <c r="K7289" s="65"/>
      <c r="L7289" s="65" t="s">
        <v>3127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3114</v>
      </c>
      <c r="I7290" s="65" t="s">
        <v>4397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3114</v>
      </c>
      <c r="I7291" s="65" t="s">
        <v>4397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3106</v>
      </c>
      <c r="I7292" s="65" t="s">
        <v>4397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3103</v>
      </c>
      <c r="I7293" s="65" t="s">
        <v>4397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3125</v>
      </c>
      <c r="I7294" s="65" t="s">
        <v>4397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3125</v>
      </c>
      <c r="I7295" s="65" t="s">
        <v>4397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3128</v>
      </c>
      <c r="I7296" s="65" t="s">
        <v>4397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3101</v>
      </c>
      <c r="F7297" s="65" t="s">
        <v>3101</v>
      </c>
      <c r="G7297" s="65" t="s">
        <v>3101</v>
      </c>
      <c r="H7297" s="65" t="s">
        <v>4437</v>
      </c>
      <c r="I7297" s="65" t="s">
        <v>4397</v>
      </c>
      <c r="J7297" s="65"/>
      <c r="K7297" s="65"/>
      <c r="L7297" s="65" t="s">
        <v>3101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3131</v>
      </c>
      <c r="F7298" s="65" t="s">
        <v>3131</v>
      </c>
      <c r="G7298" s="65" t="s">
        <v>3131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3131</v>
      </c>
      <c r="M7298" s="65"/>
      <c r="N7298" s="65" t="s">
        <v>3080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3266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3080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4438</v>
      </c>
      <c r="AF7299" s="65"/>
      <c r="AG7299" s="65" t="s">
        <v>42</v>
      </c>
      <c r="AH7299" s="10" t="s">
        <v>3266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2888</v>
      </c>
      <c r="F7300" s="65" t="s">
        <v>2888</v>
      </c>
      <c r="G7300" s="65" t="s">
        <v>2888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2888</v>
      </c>
      <c r="M7300" s="65"/>
      <c r="N7300" s="65" t="s">
        <v>3087</v>
      </c>
      <c r="O7300" s="65" t="s">
        <v>80</v>
      </c>
      <c r="P7300" s="10">
        <v>0</v>
      </c>
      <c r="Q7300" s="162"/>
      <c r="R7300" s="65" t="s">
        <v>4439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3266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4440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3080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4418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3080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3266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3080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3266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3135</v>
      </c>
      <c r="F7304" s="65" t="s">
        <v>3135</v>
      </c>
      <c r="G7304" s="65" t="s">
        <v>3135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3135</v>
      </c>
      <c r="M7304" s="65"/>
      <c r="N7304" s="65" t="s">
        <v>3080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4418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3080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3266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3087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3266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3080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3266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3080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3266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3239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3266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4441</v>
      </c>
      <c r="M7310" s="65"/>
      <c r="N7310" s="65" t="s">
        <v>3239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3266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4442</v>
      </c>
      <c r="G7311" s="65" t="s">
        <v>365</v>
      </c>
      <c r="H7311" s="65" t="s">
        <v>36</v>
      </c>
      <c r="I7311" s="65" t="s">
        <v>3713</v>
      </c>
      <c r="J7311" s="65" t="s">
        <v>3325</v>
      </c>
      <c r="K7311" s="65" t="s">
        <v>32</v>
      </c>
      <c r="L7311" s="124"/>
      <c r="M7311" s="65"/>
      <c r="N7311" s="65" t="s">
        <v>4016</v>
      </c>
      <c r="O7311" s="65" t="s">
        <v>80</v>
      </c>
      <c r="P7311" s="10">
        <v>0</v>
      </c>
      <c r="Q7311" s="182"/>
      <c r="R7311" s="65" t="s">
        <v>4443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4444</v>
      </c>
      <c r="O7312" s="65" t="s">
        <v>80</v>
      </c>
      <c r="P7312" s="10">
        <v>0</v>
      </c>
      <c r="Q7312" s="162"/>
      <c r="R7312" s="65" t="s">
        <v>4443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4395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2935</v>
      </c>
      <c r="F7318" s="65" t="s">
        <v>2935</v>
      </c>
      <c r="G7318" s="65" t="s">
        <v>2935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3141</v>
      </c>
      <c r="I7319" s="65" t="s">
        <v>1996</v>
      </c>
      <c r="J7319" s="65" t="s">
        <v>4460</v>
      </c>
      <c r="K7319" s="65" t="s">
        <v>32</v>
      </c>
      <c r="L7319" s="65"/>
      <c r="M7319" s="65"/>
      <c r="N7319" s="65" t="s">
        <v>3367</v>
      </c>
      <c r="O7319" s="65" t="s">
        <v>80</v>
      </c>
      <c r="P7319" s="10">
        <v>0</v>
      </c>
      <c r="Q7319" s="162"/>
      <c r="R7319" s="65" t="s">
        <v>4443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3266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4443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3619</v>
      </c>
      <c r="F7321" s="65" t="s">
        <v>3619</v>
      </c>
      <c r="G7321" s="65" t="s">
        <v>3619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4443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4443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4016</v>
      </c>
      <c r="O7323" s="65" t="s">
        <v>80</v>
      </c>
      <c r="P7323" s="10">
        <v>0</v>
      </c>
      <c r="Q7323" s="162"/>
      <c r="R7323" s="65" t="s">
        <v>4445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3713</v>
      </c>
      <c r="J7324" s="65" t="s">
        <v>3325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4445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4446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4443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4446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4443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4446</v>
      </c>
      <c r="F7327" s="65" t="s">
        <v>1178</v>
      </c>
      <c r="G7327" s="65" t="s">
        <v>312</v>
      </c>
      <c r="H7327" s="65" t="s">
        <v>36</v>
      </c>
      <c r="I7327" s="65" t="s">
        <v>3713</v>
      </c>
      <c r="J7327" s="65" t="s">
        <v>3325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4443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4446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4443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4446</v>
      </c>
      <c r="F7329" s="65" t="s">
        <v>311</v>
      </c>
      <c r="G7329" s="65" t="s">
        <v>312</v>
      </c>
      <c r="H7329" s="65" t="s">
        <v>36</v>
      </c>
      <c r="I7329" s="65" t="s">
        <v>3713</v>
      </c>
      <c r="J7329" s="65" t="s">
        <v>3325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4443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4446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4443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4446</v>
      </c>
      <c r="F7331" s="65" t="s">
        <v>311</v>
      </c>
      <c r="G7331" s="65" t="s">
        <v>312</v>
      </c>
      <c r="H7331" s="65" t="s">
        <v>36</v>
      </c>
      <c r="I7331" s="65" t="s">
        <v>3713</v>
      </c>
      <c r="J7331" s="65" t="s">
        <v>3325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4443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4446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4443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4446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4443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4446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4443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4446</v>
      </c>
      <c r="F7335" s="65" t="s">
        <v>311</v>
      </c>
      <c r="G7335" s="65" t="s">
        <v>312</v>
      </c>
      <c r="H7335" s="65" t="s">
        <v>36</v>
      </c>
      <c r="I7335" s="65" t="s">
        <v>3713</v>
      </c>
      <c r="J7335" s="65" t="s">
        <v>3325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4443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4446</v>
      </c>
      <c r="F7336" s="65" t="s">
        <v>1178</v>
      </c>
      <c r="G7336" s="65" t="s">
        <v>312</v>
      </c>
      <c r="H7336" s="65" t="s">
        <v>36</v>
      </c>
      <c r="I7336" s="65" t="s">
        <v>3713</v>
      </c>
      <c r="J7336" s="65" t="s">
        <v>3325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4443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4446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4443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4446</v>
      </c>
      <c r="F7338" s="65" t="s">
        <v>1178</v>
      </c>
      <c r="G7338" s="65" t="s">
        <v>312</v>
      </c>
      <c r="H7338" s="65" t="s">
        <v>36</v>
      </c>
      <c r="I7338" s="65" t="s">
        <v>3713</v>
      </c>
      <c r="J7338" s="65" t="s">
        <v>3325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4443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4447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4143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4448</v>
      </c>
      <c r="AF7341" s="128"/>
      <c r="AG7341" s="128" t="s">
        <v>42</v>
      </c>
      <c r="AH7341" s="129" t="s">
        <v>3266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4447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4144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4448</v>
      </c>
      <c r="AF7342" s="128"/>
      <c r="AG7342" s="128" t="s">
        <v>42</v>
      </c>
      <c r="AH7342" s="129" t="s">
        <v>3266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4447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4145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4448</v>
      </c>
      <c r="AF7343" s="128"/>
      <c r="AG7343" s="128" t="s">
        <v>42</v>
      </c>
      <c r="AH7343" s="129" t="s">
        <v>3266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4447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4146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4448</v>
      </c>
      <c r="AF7344" s="128"/>
      <c r="AG7344" s="128" t="s">
        <v>42</v>
      </c>
      <c r="AH7344" s="129" t="s">
        <v>3266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4447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4147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4448</v>
      </c>
      <c r="AF7345" s="128"/>
      <c r="AG7345" s="128" t="s">
        <v>42</v>
      </c>
      <c r="AH7345" s="129" t="s">
        <v>3266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4447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4148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4448</v>
      </c>
      <c r="AF7346" s="128"/>
      <c r="AG7346" s="128" t="s">
        <v>42</v>
      </c>
      <c r="AH7346" s="129" t="s">
        <v>3266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4447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4149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4448</v>
      </c>
      <c r="AF7347" s="128"/>
      <c r="AG7347" s="128" t="s">
        <v>42</v>
      </c>
      <c r="AH7347" s="129" t="s">
        <v>3266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4447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4150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4448</v>
      </c>
      <c r="AF7348" s="128"/>
      <c r="AG7348" s="128" t="s">
        <v>42</v>
      </c>
      <c r="AH7348" s="129" t="s">
        <v>3266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4447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4151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4448</v>
      </c>
      <c r="AF7349" s="128"/>
      <c r="AG7349" s="128" t="s">
        <v>42</v>
      </c>
      <c r="AH7349" s="129" t="s">
        <v>3266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4447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4152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4448</v>
      </c>
      <c r="AF7350" s="128"/>
      <c r="AG7350" s="128" t="s">
        <v>42</v>
      </c>
      <c r="AH7350" s="129" t="s">
        <v>3266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4013</v>
      </c>
      <c r="F7351" s="128" t="s">
        <v>4013</v>
      </c>
      <c r="G7351" s="8" t="s">
        <v>955</v>
      </c>
      <c r="H7351" s="128" t="s">
        <v>4447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4154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4448</v>
      </c>
      <c r="AF7351" s="128"/>
      <c r="AG7351" s="128" t="s">
        <v>51</v>
      </c>
      <c r="AH7351" s="129" t="s">
        <v>3266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4447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4156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4448</v>
      </c>
      <c r="AF7352" s="128"/>
      <c r="AG7352" s="128" t="s">
        <v>42</v>
      </c>
      <c r="AH7352" s="129" t="s">
        <v>3266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4447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4158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4448</v>
      </c>
      <c r="AF7353" s="128"/>
      <c r="AG7353" s="128" t="s">
        <v>42</v>
      </c>
      <c r="AH7353" s="129" t="s">
        <v>3266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4159</v>
      </c>
      <c r="F7354" s="128" t="s">
        <v>4159</v>
      </c>
      <c r="G7354" s="128" t="s">
        <v>4159</v>
      </c>
      <c r="H7354" s="128" t="s">
        <v>4447</v>
      </c>
      <c r="I7354" s="65" t="s">
        <v>106</v>
      </c>
      <c r="J7354" s="65" t="s">
        <v>76</v>
      </c>
      <c r="K7354" s="65" t="s">
        <v>32</v>
      </c>
      <c r="L7354" s="128" t="s">
        <v>4161</v>
      </c>
      <c r="M7354" s="128"/>
      <c r="N7354" s="128" t="s">
        <v>40</v>
      </c>
      <c r="O7354" s="128" t="s">
        <v>80</v>
      </c>
      <c r="P7354" s="129">
        <v>0</v>
      </c>
      <c r="Q7354" s="183" t="s">
        <v>4162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4448</v>
      </c>
      <c r="AF7354" s="128"/>
      <c r="AG7354" s="128" t="s">
        <v>51</v>
      </c>
      <c r="AH7354" s="129" t="s">
        <v>3266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4447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4163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4448</v>
      </c>
      <c r="AF7355" s="128"/>
      <c r="AG7355" s="128" t="s">
        <v>51</v>
      </c>
      <c r="AH7355" s="129" t="s">
        <v>3266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4447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4164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4448</v>
      </c>
      <c r="AF7356" s="128"/>
      <c r="AG7356" s="128" t="s">
        <v>42</v>
      </c>
      <c r="AH7356" s="129" t="s">
        <v>3266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4447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4165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4448</v>
      </c>
      <c r="AF7357" s="128"/>
      <c r="AG7357" s="128" t="s">
        <v>42</v>
      </c>
      <c r="AH7357" s="129" t="s">
        <v>3266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4447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4166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4448</v>
      </c>
      <c r="AF7358" s="128"/>
      <c r="AG7358" s="128" t="s">
        <v>42</v>
      </c>
      <c r="AH7358" s="129" t="s">
        <v>3266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4447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4168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4448</v>
      </c>
      <c r="AF7359" s="128"/>
      <c r="AG7359" s="128" t="s">
        <v>42</v>
      </c>
      <c r="AH7359" s="129" t="s">
        <v>3266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4447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4170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4448</v>
      </c>
      <c r="AF7360" s="128"/>
      <c r="AG7360" s="128" t="s">
        <v>42</v>
      </c>
      <c r="AH7360" s="129" t="s">
        <v>3266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4447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4171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4448</v>
      </c>
      <c r="AF7361" s="128"/>
      <c r="AG7361" s="128" t="s">
        <v>42</v>
      </c>
      <c r="AH7361" s="129" t="s">
        <v>3266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3508</v>
      </c>
      <c r="F7362" s="128" t="s">
        <v>3508</v>
      </c>
      <c r="G7362" s="128" t="s">
        <v>3508</v>
      </c>
      <c r="H7362" s="128" t="s">
        <v>4447</v>
      </c>
      <c r="I7362" s="65" t="s">
        <v>106</v>
      </c>
      <c r="J7362" s="65" t="s">
        <v>76</v>
      </c>
      <c r="K7362" s="65" t="s">
        <v>32</v>
      </c>
      <c r="L7362" s="128" t="s">
        <v>3509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4448</v>
      </c>
      <c r="AF7362" s="128"/>
      <c r="AG7362" s="128" t="s">
        <v>51</v>
      </c>
      <c r="AH7362" s="129" t="s">
        <v>3266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4013</v>
      </c>
      <c r="G7363" s="8" t="s">
        <v>955</v>
      </c>
      <c r="H7363" s="128" t="s">
        <v>4447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4448</v>
      </c>
      <c r="AF7363" s="128"/>
      <c r="AG7363" s="128" t="s">
        <v>51</v>
      </c>
      <c r="AH7363" s="129" t="s">
        <v>3266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4447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4448</v>
      </c>
      <c r="AF7364" s="128"/>
      <c r="AG7364" s="128" t="s">
        <v>42</v>
      </c>
      <c r="AH7364" s="129" t="s">
        <v>3266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4447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4448</v>
      </c>
      <c r="AF7365" s="128"/>
      <c r="AG7365" s="128" t="s">
        <v>42</v>
      </c>
      <c r="AH7365" s="129" t="s">
        <v>3266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4449</v>
      </c>
      <c r="G7366" s="128" t="s">
        <v>1458</v>
      </c>
      <c r="H7366" s="128" t="s">
        <v>4447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4448</v>
      </c>
      <c r="AF7366" s="128"/>
      <c r="AG7366" s="128" t="s">
        <v>42</v>
      </c>
      <c r="AH7366" s="129" t="s">
        <v>3266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4447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4448</v>
      </c>
      <c r="AF7367" s="128"/>
      <c r="AG7367" s="132" t="s">
        <v>42</v>
      </c>
      <c r="AH7367" s="129" t="s">
        <v>3266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4447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4448</v>
      </c>
      <c r="AF7368" s="128"/>
      <c r="AG7368" s="132" t="s">
        <v>42</v>
      </c>
      <c r="AH7368" s="129" t="s">
        <v>3266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4447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4448</v>
      </c>
      <c r="AF7369" s="128"/>
      <c r="AG7369" s="132" t="s">
        <v>42</v>
      </c>
      <c r="AH7369" s="129" t="s">
        <v>3266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4447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4448</v>
      </c>
      <c r="AF7370" s="128"/>
      <c r="AG7370" s="132" t="s">
        <v>42</v>
      </c>
      <c r="AH7370" s="129" t="s">
        <v>3266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4449</v>
      </c>
      <c r="G7371" s="128" t="s">
        <v>1458</v>
      </c>
      <c r="H7371" s="128" t="s">
        <v>4447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4448</v>
      </c>
      <c r="AF7371" s="128"/>
      <c r="AG7371" s="132" t="s">
        <v>42</v>
      </c>
      <c r="AH7371" s="129" t="s">
        <v>3266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4450</v>
      </c>
      <c r="G7372" s="128" t="s">
        <v>1747</v>
      </c>
      <c r="H7372" s="128" t="s">
        <v>4451</v>
      </c>
      <c r="I7372" s="65" t="s">
        <v>106</v>
      </c>
      <c r="J7372" s="65" t="s">
        <v>4452</v>
      </c>
      <c r="K7372" s="65" t="s">
        <v>32</v>
      </c>
      <c r="L7372" s="128" t="s">
        <v>1747</v>
      </c>
      <c r="M7372" s="128"/>
      <c r="N7372" s="128" t="s">
        <v>3080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4448</v>
      </c>
      <c r="AF7372" s="128"/>
      <c r="AG7372" s="128" t="s">
        <v>42</v>
      </c>
      <c r="AH7372" s="129" t="s">
        <v>3266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4453</v>
      </c>
      <c r="G7373" s="128" t="s">
        <v>1747</v>
      </c>
      <c r="H7373" s="128" t="s">
        <v>4451</v>
      </c>
      <c r="I7373" s="65" t="s">
        <v>106</v>
      </c>
      <c r="J7373" s="65" t="s">
        <v>4452</v>
      </c>
      <c r="K7373" s="65" t="s">
        <v>32</v>
      </c>
      <c r="L7373" s="128" t="s">
        <v>1747</v>
      </c>
      <c r="M7373" s="128"/>
      <c r="N7373" s="128" t="s">
        <v>3080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4448</v>
      </c>
      <c r="AF7373" s="128"/>
      <c r="AG7373" s="128" t="s">
        <v>42</v>
      </c>
      <c r="AH7373" s="129" t="s">
        <v>3266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4454</v>
      </c>
      <c r="G7374" s="128" t="s">
        <v>2852</v>
      </c>
      <c r="H7374" s="128" t="s">
        <v>4451</v>
      </c>
      <c r="I7374" s="65" t="s">
        <v>106</v>
      </c>
      <c r="J7374" s="65" t="s">
        <v>4452</v>
      </c>
      <c r="K7374" s="65" t="s">
        <v>32</v>
      </c>
      <c r="L7374" s="128" t="s">
        <v>2852</v>
      </c>
      <c r="M7374" s="128"/>
      <c r="N7374" s="128" t="s">
        <v>3080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4448</v>
      </c>
      <c r="AF7374" s="128"/>
      <c r="AG7374" s="128" t="s">
        <v>42</v>
      </c>
      <c r="AH7374" s="129" t="s">
        <v>3266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4455</v>
      </c>
      <c r="G7375" s="128" t="s">
        <v>2852</v>
      </c>
      <c r="H7375" s="128" t="s">
        <v>4451</v>
      </c>
      <c r="I7375" s="65" t="s">
        <v>106</v>
      </c>
      <c r="J7375" s="65" t="s">
        <v>4452</v>
      </c>
      <c r="K7375" s="65" t="s">
        <v>32</v>
      </c>
      <c r="L7375" s="128" t="s">
        <v>2852</v>
      </c>
      <c r="M7375" s="128"/>
      <c r="N7375" s="128" t="s">
        <v>3080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4448</v>
      </c>
      <c r="AF7375" s="128"/>
      <c r="AG7375" s="128" t="s">
        <v>42</v>
      </c>
      <c r="AH7375" s="129" t="s">
        <v>3266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4423</v>
      </c>
      <c r="F7376" s="128" t="s">
        <v>4456</v>
      </c>
      <c r="G7376" s="128" t="s">
        <v>1747</v>
      </c>
      <c r="H7376" s="128" t="s">
        <v>4451</v>
      </c>
      <c r="I7376" s="65" t="s">
        <v>106</v>
      </c>
      <c r="J7376" s="65" t="s">
        <v>4452</v>
      </c>
      <c r="K7376" s="65" t="s">
        <v>32</v>
      </c>
      <c r="L7376" s="128" t="s">
        <v>4423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4448</v>
      </c>
      <c r="AF7376" s="128"/>
      <c r="AG7376" s="128" t="s">
        <v>42</v>
      </c>
      <c r="AH7376" s="129" t="s">
        <v>3266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4473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4473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4473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4473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4473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4473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3494</v>
      </c>
      <c r="F7383" s="65" t="s">
        <v>3494</v>
      </c>
      <c r="G7383" s="65" t="s">
        <v>3494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3494</v>
      </c>
      <c r="M7383" s="65"/>
      <c r="N7383" s="8" t="s">
        <v>4473</v>
      </c>
      <c r="O7383" s="65" t="s">
        <v>80</v>
      </c>
      <c r="P7383" s="10">
        <v>0</v>
      </c>
      <c r="Q7383" s="162" t="s">
        <v>3495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3266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4473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4473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4473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4473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4473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4473</v>
      </c>
      <c r="O7389" s="65" t="s">
        <v>41</v>
      </c>
      <c r="P7389" s="10">
        <v>0.04</v>
      </c>
      <c r="Q7389" s="162" t="s">
        <v>2586</v>
      </c>
      <c r="R7389" s="65" t="s">
        <v>3715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3266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4473</v>
      </c>
      <c r="O7390" s="64" t="s">
        <v>41</v>
      </c>
      <c r="P7390" s="9">
        <v>0.04</v>
      </c>
      <c r="Q7390" s="161" t="s">
        <v>3485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4473</v>
      </c>
      <c r="O7391" s="65" t="s">
        <v>41</v>
      </c>
      <c r="P7391" s="10">
        <v>0.04</v>
      </c>
      <c r="Q7391" s="162" t="s">
        <v>3485</v>
      </c>
      <c r="R7391" s="65" t="s">
        <v>3715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3266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4473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4473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4473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4473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4473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3266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4473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4473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4473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4473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4473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4473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4473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4473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4473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4473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4473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4473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4473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4473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4473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4473</v>
      </c>
      <c r="O7412" s="65" t="s">
        <v>41</v>
      </c>
      <c r="P7412" s="10">
        <v>0.02</v>
      </c>
      <c r="Q7412" s="162" t="s">
        <v>2398</v>
      </c>
      <c r="R7412" s="65" t="s">
        <v>3739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3266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4473</v>
      </c>
      <c r="O7413" s="65" t="s">
        <v>3302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4473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4473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4473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4473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4473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4473</v>
      </c>
      <c r="O7419" s="65" t="s">
        <v>41</v>
      </c>
      <c r="P7419" s="10">
        <v>0.04</v>
      </c>
      <c r="Q7419" s="162" t="s">
        <v>2634</v>
      </c>
      <c r="R7419" s="65" t="s">
        <v>3739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4473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4473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4473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3266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4473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4473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4473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4473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4473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4473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4473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4473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4473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4473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4473</v>
      </c>
      <c r="O7433" s="64" t="s">
        <v>80</v>
      </c>
      <c r="P7433" s="9">
        <v>0</v>
      </c>
      <c r="Q7433" s="161" t="s">
        <v>3478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4473</v>
      </c>
      <c r="O7434" s="65" t="s">
        <v>80</v>
      </c>
      <c r="P7434" s="10">
        <v>0</v>
      </c>
      <c r="Q7434" s="162" t="s">
        <v>3478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4473</v>
      </c>
      <c r="O7435" s="64" t="s">
        <v>41</v>
      </c>
      <c r="P7435" s="9">
        <v>0.02</v>
      </c>
      <c r="Q7435" s="161" t="s">
        <v>3479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4473</v>
      </c>
      <c r="O7436" s="65" t="s">
        <v>41</v>
      </c>
      <c r="P7436" s="10">
        <v>0.02</v>
      </c>
      <c r="Q7436" s="162" t="s">
        <v>3479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4473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4473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4473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3266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4473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4473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4473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4473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4473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4473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4473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4473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4473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4473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3494</v>
      </c>
      <c r="F7450" s="64" t="s">
        <v>3494</v>
      </c>
      <c r="G7450" s="64" t="s">
        <v>3494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3494</v>
      </c>
      <c r="M7450" s="64"/>
      <c r="N7450" s="8" t="s">
        <v>4473</v>
      </c>
      <c r="O7450" s="64" t="s">
        <v>80</v>
      </c>
      <c r="P7450" s="9">
        <v>0</v>
      </c>
      <c r="Q7450" s="161" t="s">
        <v>3496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3494</v>
      </c>
      <c r="F7451" s="65" t="s">
        <v>3494</v>
      </c>
      <c r="G7451" s="65" t="s">
        <v>3494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3494</v>
      </c>
      <c r="M7451" s="65"/>
      <c r="N7451" s="8" t="s">
        <v>4473</v>
      </c>
      <c r="O7451" s="65" t="s">
        <v>80</v>
      </c>
      <c r="P7451" s="10">
        <v>0</v>
      </c>
      <c r="Q7451" s="162" t="s">
        <v>3496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3266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4473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4473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4473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4473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3266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4473</v>
      </c>
      <c r="O7456" s="65" t="s">
        <v>41</v>
      </c>
      <c r="P7456" s="10">
        <v>0.01</v>
      </c>
      <c r="Q7456" s="162" t="s">
        <v>4057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3266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4473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4016</v>
      </c>
      <c r="O7458" s="92" t="s">
        <v>4487</v>
      </c>
      <c r="P7458" s="93">
        <v>0.02</v>
      </c>
      <c r="Q7458" s="180"/>
      <c r="R7458" s="92" t="s">
        <v>4485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4016</v>
      </c>
      <c r="O7459" s="92" t="s">
        <v>4487</v>
      </c>
      <c r="P7459" s="93">
        <v>0.02</v>
      </c>
      <c r="Q7459" s="180"/>
      <c r="R7459" s="92" t="s">
        <v>4485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4016</v>
      </c>
      <c r="O7460" s="92" t="s">
        <v>4487</v>
      </c>
      <c r="P7460" s="93">
        <v>0.02</v>
      </c>
      <c r="Q7460" s="180"/>
      <c r="R7460" s="92" t="s">
        <v>4485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4489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4488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4490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4490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4490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3995</v>
      </c>
      <c r="G7465" s="65" t="s">
        <v>1542</v>
      </c>
      <c r="H7465" s="65" t="s">
        <v>36</v>
      </c>
      <c r="I7465" s="65" t="s">
        <v>3713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4495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4495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3713</v>
      </c>
      <c r="J7468" s="65" t="s">
        <v>3325</v>
      </c>
      <c r="K7468" s="65" t="s">
        <v>32</v>
      </c>
      <c r="L7468" s="65" t="s">
        <v>3235</v>
      </c>
      <c r="N7468" s="65" t="s">
        <v>4499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3266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3408</v>
      </c>
      <c r="F7469" s="64" t="s">
        <v>3408</v>
      </c>
      <c r="G7469" s="64" t="s">
        <v>3408</v>
      </c>
      <c r="H7469" s="105" t="s">
        <v>36</v>
      </c>
      <c r="I7469" s="64" t="s">
        <v>37</v>
      </c>
      <c r="J7469" s="65" t="s">
        <v>3325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3713</v>
      </c>
      <c r="J7470" s="65" t="s">
        <v>3325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5" si="997">U7470</f>
        <v>0</v>
      </c>
      <c r="AC7470" s="9">
        <v>4.4999999999999998E-2</v>
      </c>
      <c r="AE7470" s="65"/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4505</v>
      </c>
      <c r="U7472" s="13">
        <v>211937.46</v>
      </c>
      <c r="V7472" s="12">
        <f t="shared" si="993"/>
        <v>-211937.46</v>
      </c>
      <c r="W7472" s="13">
        <f t="shared" ref="W7472:W7474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  <row r="7473" spans="1:34" ht="14.25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4509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3"/>
        <v>30900</v>
      </c>
      <c r="W7473" s="13">
        <f t="shared" si="999"/>
        <v>0</v>
      </c>
      <c r="AB7473" s="13">
        <f t="shared" si="997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4" ht="14.25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4509</v>
      </c>
      <c r="P7474" s="10">
        <v>0.03</v>
      </c>
      <c r="S7474" s="13">
        <v>30900</v>
      </c>
      <c r="U7474" s="113"/>
      <c r="V7474" s="13">
        <f t="shared" si="993"/>
        <v>30900</v>
      </c>
      <c r="W7474" s="13">
        <f t="shared" si="999"/>
        <v>0</v>
      </c>
      <c r="AB7474" s="13">
        <f t="shared" si="997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4" ht="14.25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4509</v>
      </c>
      <c r="P7475" s="10">
        <v>0.03</v>
      </c>
      <c r="S7475" s="13">
        <v>30900</v>
      </c>
      <c r="U7475" s="113"/>
      <c r="V7475" s="13">
        <f t="shared" ref="V7475" si="1000">S7475+T7475-U7475</f>
        <v>30900</v>
      </c>
      <c r="W7475" s="13">
        <f t="shared" ref="W7475" si="1001">IF(O7475="返货",U7475/(1+P7475),IF(O7475="返现",U7475,IF(O7475="折扣",U7475*P7475,IF(O7475="无",U7475))))</f>
        <v>0</v>
      </c>
      <c r="AB7475" s="13">
        <f t="shared" si="997"/>
        <v>0</v>
      </c>
      <c r="AC7475" s="9">
        <v>7.0000000000000007E-2</v>
      </c>
      <c r="AG7475" s="64" t="s">
        <v>42</v>
      </c>
      <c r="AH7475" s="64">
        <v>0</v>
      </c>
    </row>
  </sheetData>
  <autoFilter ref="A1:AI747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3268</v>
      </c>
      <c r="D1" s="143" t="s">
        <v>6</v>
      </c>
      <c r="E1" s="143" t="s">
        <v>3269</v>
      </c>
      <c r="F1" s="143" t="s">
        <v>13</v>
      </c>
      <c r="G1" s="144" t="s">
        <v>25</v>
      </c>
      <c r="H1" s="144" t="s">
        <v>3270</v>
      </c>
      <c r="I1" s="145" t="s">
        <v>3271</v>
      </c>
      <c r="J1" s="144" t="s">
        <v>3272</v>
      </c>
      <c r="K1" s="144" t="s">
        <v>3273</v>
      </c>
      <c r="L1" s="144" t="s">
        <v>3274</v>
      </c>
      <c r="M1" s="146" t="s">
        <v>14</v>
      </c>
      <c r="N1" s="143" t="s">
        <v>3275</v>
      </c>
      <c r="O1" s="147" t="s">
        <v>22</v>
      </c>
      <c r="P1" s="147" t="s">
        <v>3276</v>
      </c>
      <c r="Q1" s="147" t="s">
        <v>3277</v>
      </c>
      <c r="R1" s="147" t="s">
        <v>3278</v>
      </c>
      <c r="S1" s="148" t="s">
        <v>3279</v>
      </c>
      <c r="T1" s="146" t="s">
        <v>3280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3281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9620479.7028772105</v>
      </c>
      <c r="P2" s="5"/>
      <c r="Q2" s="5">
        <f>(O2-G2+J2)/1.06</f>
        <v>1411508.2762992559</v>
      </c>
      <c r="R2" s="5">
        <f t="shared" ref="R2:R65" si="1">Q2-(P2/1.06)</f>
        <v>1411508.2762992559</v>
      </c>
      <c r="S2" s="6">
        <f t="shared" ref="S2:S66" si="2">R2/O2</f>
        <v>0.14671911587497183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3281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3282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3283</v>
      </c>
      <c r="E4" s="135" t="s">
        <v>3281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3283</v>
      </c>
      <c r="E5" s="135" t="s">
        <v>3281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3325</v>
      </c>
      <c r="B6" s="1" t="s">
        <v>37</v>
      </c>
      <c r="C6" s="1" t="s">
        <v>36</v>
      </c>
      <c r="D6" s="1" t="s">
        <v>36</v>
      </c>
      <c r="E6" s="135" t="s">
        <v>3281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2663643.241847625</v>
      </c>
      <c r="P6" s="5"/>
      <c r="Q6" s="5">
        <f t="shared" si="3"/>
        <v>1777060.7809146745</v>
      </c>
      <c r="R6" s="5">
        <f t="shared" si="1"/>
        <v>1777060.7809146745</v>
      </c>
      <c r="S6" s="6">
        <f t="shared" si="2"/>
        <v>0.66715420180745522</v>
      </c>
      <c r="T6" s="1" t="s">
        <v>32</v>
      </c>
    </row>
    <row r="7" spans="1:20" ht="14.25">
      <c r="A7" s="66" t="s">
        <v>3325</v>
      </c>
      <c r="B7" s="1" t="s">
        <v>37</v>
      </c>
      <c r="C7" s="1" t="s">
        <v>36</v>
      </c>
      <c r="D7" s="1" t="s">
        <v>36</v>
      </c>
      <c r="E7" s="135" t="s">
        <v>3281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4486</v>
      </c>
      <c r="O7" s="5">
        <f>SUMIFS(客户表!W:W,客户表!J:J,A7,客户表!A:A,E7,客户表!N:N,F7)+SUMIFS(客户表!X:X,客户表!J:J,A7,客户表!A:A,E7,客户表!N:N,F7)</f>
        <v>18880545.111044012</v>
      </c>
      <c r="P7" s="5">
        <v>36.659999999999997</v>
      </c>
      <c r="Q7" s="5">
        <f t="shared" si="3"/>
        <v>-880817.09104998142</v>
      </c>
      <c r="R7" s="5">
        <f t="shared" si="1"/>
        <v>-880851.67595564178</v>
      </c>
      <c r="S7" s="6">
        <f t="shared" si="2"/>
        <v>-4.6653932435477996E-2</v>
      </c>
      <c r="T7" s="1" t="s">
        <v>32</v>
      </c>
    </row>
    <row r="8" spans="1:20" ht="14.25">
      <c r="A8" s="66" t="s">
        <v>3325</v>
      </c>
      <c r="B8" s="1" t="s">
        <v>37</v>
      </c>
      <c r="C8" s="1" t="s">
        <v>36</v>
      </c>
      <c r="D8" s="1" t="s">
        <v>36</v>
      </c>
      <c r="E8" s="135" t="s">
        <v>3281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3284</v>
      </c>
      <c r="E9" s="135" t="s">
        <v>3281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3230563.3337304289</v>
      </c>
      <c r="P9" s="5"/>
      <c r="Q9" s="5">
        <f t="shared" si="5"/>
        <v>582346.63631172548</v>
      </c>
      <c r="R9" s="5">
        <f t="shared" si="1"/>
        <v>582346.63631172548</v>
      </c>
      <c r="S9" s="6">
        <f t="shared" si="2"/>
        <v>0.18026163741519108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3284</v>
      </c>
      <c r="E10" s="135" t="s">
        <v>3281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20862657.7960057</v>
      </c>
      <c r="P10" s="5">
        <v>2020.6782000000001</v>
      </c>
      <c r="Q10" s="5">
        <f t="shared" si="5"/>
        <v>1546373.8347883974</v>
      </c>
      <c r="R10" s="5">
        <f t="shared" si="1"/>
        <v>1544467.5345997182</v>
      </c>
      <c r="S10" s="6">
        <f t="shared" si="2"/>
        <v>7.4030238606291918E-2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4483</v>
      </c>
      <c r="D11" s="1" t="s">
        <v>60</v>
      </c>
      <c r="E11" s="135" t="s">
        <v>3281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251213541.40491292</v>
      </c>
      <c r="P11" s="5"/>
      <c r="Q11" s="5">
        <f t="shared" si="5"/>
        <v>133159487.8957669</v>
      </c>
      <c r="R11" s="5">
        <f t="shared" si="1"/>
        <v>133159487.8957669</v>
      </c>
      <c r="S11" s="6">
        <f t="shared" si="2"/>
        <v>0.53006492863032717</v>
      </c>
      <c r="T11" s="1" t="s">
        <v>32</v>
      </c>
    </row>
    <row r="12" spans="1:20" ht="14.25">
      <c r="A12" s="1" t="s">
        <v>4484</v>
      </c>
      <c r="B12" s="1" t="s">
        <v>61</v>
      </c>
      <c r="C12" s="1" t="s">
        <v>4483</v>
      </c>
      <c r="D12" s="1" t="s">
        <v>60</v>
      </c>
      <c r="E12" s="135" t="s">
        <v>3281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3281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3285</v>
      </c>
      <c r="E14" s="135" t="s">
        <v>3281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3281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3282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3286</v>
      </c>
      <c r="E16" s="135" t="s">
        <v>3281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3862812.9134175368</v>
      </c>
      <c r="P16" s="5"/>
      <c r="Q16" s="5">
        <f t="shared" si="8"/>
        <v>1778994.6050829592</v>
      </c>
      <c r="R16" s="5">
        <f t="shared" si="1"/>
        <v>1778994.6050829592</v>
      </c>
      <c r="S16" s="6">
        <f t="shared" si="2"/>
        <v>0.46054381740922412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3286</v>
      </c>
      <c r="E17" s="135" t="s">
        <v>3281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3287</v>
      </c>
      <c r="O17" s="5">
        <f>SUMIFS(客户表!W:W,客户表!J:J,A17,客户表!A:A,E17,客户表!N:N,F17)+SUMIFS(客户表!X:X,客户表!J:J,A17,客户表!A:A,E17,客户表!N:N,F17)</f>
        <v>75927293.750976309</v>
      </c>
      <c r="P17" s="5">
        <v>4993.2299999999996</v>
      </c>
      <c r="Q17" s="5">
        <f t="shared" si="8"/>
        <v>2468906.9698675624</v>
      </c>
      <c r="R17" s="5">
        <f>Q17-(P17/1.06)</f>
        <v>2464196.3755279398</v>
      </c>
      <c r="S17" s="6">
        <f t="shared" si="2"/>
        <v>3.2454684656744455E-2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3286</v>
      </c>
      <c r="E18" s="135" t="s">
        <v>3281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3288</v>
      </c>
      <c r="E19" s="135" t="s">
        <v>3281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53916646.517322183</v>
      </c>
      <c r="P19" s="5">
        <v>2178.7519047618998</v>
      </c>
      <c r="Q19" s="5">
        <f t="shared" ref="Q19:Q21" si="9">(O19-G19+J19)/1.06</f>
        <v>661729.42341715272</v>
      </c>
      <c r="R19" s="5">
        <f t="shared" si="1"/>
        <v>659673.99709190568</v>
      </c>
      <c r="S19" s="6">
        <f t="shared" si="2"/>
        <v>1.2235070979052222E-2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3288</v>
      </c>
      <c r="E20" s="135" t="s">
        <v>3281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10818618.67545115</v>
      </c>
      <c r="P20" s="5"/>
      <c r="Q20" s="5">
        <f t="shared" si="9"/>
        <v>51018.753727499548</v>
      </c>
      <c r="R20" s="5">
        <f t="shared" si="1"/>
        <v>51018.753727499548</v>
      </c>
      <c r="S20" s="6">
        <f t="shared" si="2"/>
        <v>4.7158288186335395E-3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3288</v>
      </c>
      <c r="E21" s="135" t="s">
        <v>3281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2955</v>
      </c>
      <c r="B22" s="1" t="s">
        <v>2954</v>
      </c>
      <c r="C22" s="1" t="s">
        <v>2953</v>
      </c>
      <c r="D22" s="1" t="s">
        <v>2953</v>
      </c>
      <c r="E22" s="135" t="s">
        <v>3281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4484</v>
      </c>
      <c r="B23" s="1" t="s">
        <v>61</v>
      </c>
      <c r="C23" s="1" t="s">
        <v>60</v>
      </c>
      <c r="D23" s="1" t="s">
        <v>60</v>
      </c>
      <c r="E23" s="135" t="s">
        <v>3281</v>
      </c>
      <c r="F23" s="2" t="s">
        <v>3087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3289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3129</v>
      </c>
      <c r="B24" s="1" t="s">
        <v>106</v>
      </c>
      <c r="C24" s="1" t="s">
        <v>3128</v>
      </c>
      <c r="D24" s="1" t="s">
        <v>3128</v>
      </c>
      <c r="E24" s="135" t="s">
        <v>3281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3086</v>
      </c>
      <c r="B25" s="1" t="s">
        <v>106</v>
      </c>
      <c r="C25" s="1" t="s">
        <v>3085</v>
      </c>
      <c r="D25" s="1" t="s">
        <v>1743</v>
      </c>
      <c r="E25" s="135" t="s">
        <v>3281</v>
      </c>
      <c r="F25" s="2" t="s">
        <v>3087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3091</v>
      </c>
      <c r="B26" s="1" t="s">
        <v>106</v>
      </c>
      <c r="C26" s="1" t="s">
        <v>3090</v>
      </c>
      <c r="D26" s="1" t="s">
        <v>3090</v>
      </c>
      <c r="E26" s="135" t="s">
        <v>3281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3075</v>
      </c>
      <c r="B27" s="1" t="s">
        <v>106</v>
      </c>
      <c r="C27" s="1" t="s">
        <v>3074</v>
      </c>
      <c r="D27" s="1" t="s">
        <v>3290</v>
      </c>
      <c r="E27" s="135" t="s">
        <v>3281</v>
      </c>
      <c r="F27" s="2" t="s">
        <v>3076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3291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3079</v>
      </c>
      <c r="B28" s="1" t="s">
        <v>106</v>
      </c>
      <c r="C28" s="1" t="s">
        <v>3078</v>
      </c>
      <c r="D28" s="1" t="s">
        <v>3292</v>
      </c>
      <c r="E28" s="135" t="s">
        <v>3281</v>
      </c>
      <c r="F28" s="2" t="s">
        <v>3080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3293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3079</v>
      </c>
      <c r="B29" s="1" t="s">
        <v>106</v>
      </c>
      <c r="C29" s="1" t="s">
        <v>3078</v>
      </c>
      <c r="D29" s="1" t="s">
        <v>3292</v>
      </c>
      <c r="E29" s="135" t="s">
        <v>3281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3293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3100</v>
      </c>
      <c r="B30" s="1" t="s">
        <v>106</v>
      </c>
      <c r="C30" s="1" t="s">
        <v>3099</v>
      </c>
      <c r="D30" s="1" t="s">
        <v>3294</v>
      </c>
      <c r="E30" s="135" t="s">
        <v>3281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3295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3098</v>
      </c>
      <c r="B31" s="1" t="s">
        <v>106</v>
      </c>
      <c r="C31" s="1" t="s">
        <v>3097</v>
      </c>
      <c r="D31" s="1" t="s">
        <v>3294</v>
      </c>
      <c r="E31" s="135" t="s">
        <v>3281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3295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3104</v>
      </c>
      <c r="B32" s="1" t="s">
        <v>106</v>
      </c>
      <c r="C32" s="1" t="s">
        <v>3103</v>
      </c>
      <c r="D32" s="1" t="s">
        <v>3294</v>
      </c>
      <c r="E32" s="135" t="s">
        <v>3281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3295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3288</v>
      </c>
      <c r="E33" s="135" t="s">
        <v>3281</v>
      </c>
      <c r="F33" s="2" t="s">
        <v>3080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3289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3145</v>
      </c>
      <c r="B34" s="1" t="s">
        <v>106</v>
      </c>
      <c r="C34" s="1" t="s">
        <v>3144</v>
      </c>
      <c r="D34" s="1" t="s">
        <v>2040</v>
      </c>
      <c r="E34" s="135" t="s">
        <v>3281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3296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3145</v>
      </c>
      <c r="B35" s="1" t="s">
        <v>106</v>
      </c>
      <c r="C35" s="1" t="s">
        <v>3144</v>
      </c>
      <c r="D35" s="1" t="s">
        <v>2040</v>
      </c>
      <c r="E35" s="135" t="s">
        <v>3281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3296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3172</v>
      </c>
      <c r="B36" s="1" t="s">
        <v>106</v>
      </c>
      <c r="C36" s="1" t="s">
        <v>3171</v>
      </c>
      <c r="D36" s="1" t="s">
        <v>273</v>
      </c>
      <c r="E36" s="135" t="s">
        <v>3281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3297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3172</v>
      </c>
      <c r="B37" s="1" t="s">
        <v>106</v>
      </c>
      <c r="C37" s="1" t="s">
        <v>3171</v>
      </c>
      <c r="D37" s="1" t="s">
        <v>273</v>
      </c>
      <c r="E37" s="135" t="s">
        <v>3281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3297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3174</v>
      </c>
      <c r="B38" s="1" t="s">
        <v>106</v>
      </c>
      <c r="C38" s="1" t="s">
        <v>3173</v>
      </c>
      <c r="D38" s="1" t="s">
        <v>273</v>
      </c>
      <c r="E38" s="135" t="s">
        <v>3281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3174</v>
      </c>
      <c r="B39" s="1" t="s">
        <v>106</v>
      </c>
      <c r="C39" s="1" t="s">
        <v>3173</v>
      </c>
      <c r="D39" s="1" t="s">
        <v>273</v>
      </c>
      <c r="E39" s="135" t="s">
        <v>3281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3142</v>
      </c>
      <c r="B40" s="1" t="s">
        <v>1996</v>
      </c>
      <c r="C40" s="1" t="s">
        <v>3141</v>
      </c>
      <c r="D40" s="1" t="s">
        <v>3298</v>
      </c>
      <c r="E40" s="135" t="s">
        <v>3281</v>
      </c>
      <c r="F40" s="2" t="s">
        <v>3087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3142</v>
      </c>
      <c r="B41" s="1" t="s">
        <v>1996</v>
      </c>
      <c r="C41" s="1" t="s">
        <v>3141</v>
      </c>
      <c r="D41" s="1" t="s">
        <v>3298</v>
      </c>
      <c r="E41" s="135" t="s">
        <v>3281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3142</v>
      </c>
      <c r="B42" s="1" t="s">
        <v>1996</v>
      </c>
      <c r="C42" s="1" t="s">
        <v>3141</v>
      </c>
      <c r="D42" s="1" t="s">
        <v>3298</v>
      </c>
      <c r="E42" s="135" t="s">
        <v>3281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3286</v>
      </c>
      <c r="E43" s="135" t="s">
        <v>3281</v>
      </c>
      <c r="F43" s="2" t="s">
        <v>3087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3325</v>
      </c>
      <c r="B44" s="1" t="s">
        <v>37</v>
      </c>
      <c r="C44" s="1" t="s">
        <v>36</v>
      </c>
      <c r="D44" s="1" t="s">
        <v>36</v>
      </c>
      <c r="E44" s="135" t="s">
        <v>3281</v>
      </c>
      <c r="F44" s="2" t="s">
        <v>3087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3178</v>
      </c>
      <c r="B45" s="1" t="s">
        <v>106</v>
      </c>
      <c r="C45" s="1" t="s">
        <v>3177</v>
      </c>
      <c r="D45" s="1" t="s">
        <v>161</v>
      </c>
      <c r="E45" s="135" t="s">
        <v>3281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3181</v>
      </c>
      <c r="B46" s="1" t="s">
        <v>106</v>
      </c>
      <c r="C46" s="1" t="s">
        <v>3180</v>
      </c>
      <c r="D46" s="1" t="s">
        <v>128</v>
      </c>
      <c r="E46" s="135" t="s">
        <v>3281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3299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3284</v>
      </c>
      <c r="E47" s="135" t="s">
        <v>3281</v>
      </c>
      <c r="F47" s="2" t="s">
        <v>3087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3289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3237</v>
      </c>
      <c r="B48" s="1" t="s">
        <v>106</v>
      </c>
      <c r="C48" s="1" t="s">
        <v>2320</v>
      </c>
      <c r="D48" s="1" t="s">
        <v>2320</v>
      </c>
      <c r="E48" s="135" t="s">
        <v>3281</v>
      </c>
      <c r="F48" s="2" t="s">
        <v>3239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4467</v>
      </c>
      <c r="N48" s="1" t="s">
        <v>3300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3242</v>
      </c>
      <c r="B49" s="1" t="s">
        <v>106</v>
      </c>
      <c r="C49" s="1" t="s">
        <v>3241</v>
      </c>
      <c r="D49" s="1" t="s">
        <v>3241</v>
      </c>
      <c r="E49" s="135" t="s">
        <v>3281</v>
      </c>
      <c r="F49" s="2" t="s">
        <v>3076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3245</v>
      </c>
      <c r="B50" s="1" t="s">
        <v>106</v>
      </c>
      <c r="C50" s="1" t="s">
        <v>3244</v>
      </c>
      <c r="D50" s="1" t="s">
        <v>3244</v>
      </c>
      <c r="E50" s="135" t="s">
        <v>3281</v>
      </c>
      <c r="F50" s="2" t="s">
        <v>3076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3247</v>
      </c>
      <c r="B51" s="1" t="s">
        <v>106</v>
      </c>
      <c r="C51" s="1" t="s">
        <v>3246</v>
      </c>
      <c r="D51" s="1" t="s">
        <v>3246</v>
      </c>
      <c r="E51" s="135" t="s">
        <v>3281</v>
      </c>
      <c r="F51" s="2" t="s">
        <v>3076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3249</v>
      </c>
      <c r="B52" s="1" t="s">
        <v>106</v>
      </c>
      <c r="C52" s="1" t="s">
        <v>3248</v>
      </c>
      <c r="D52" s="1" t="s">
        <v>3248</v>
      </c>
      <c r="E52" s="135" t="s">
        <v>3281</v>
      </c>
      <c r="F52" s="2" t="s">
        <v>3076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3251</v>
      </c>
      <c r="B53" s="1" t="s">
        <v>106</v>
      </c>
      <c r="C53" s="1" t="s">
        <v>3250</v>
      </c>
      <c r="D53" s="1" t="s">
        <v>3301</v>
      </c>
      <c r="E53" s="135" t="s">
        <v>3281</v>
      </c>
      <c r="F53" s="2" t="s">
        <v>3076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3252</v>
      </c>
      <c r="B54" s="1" t="s">
        <v>106</v>
      </c>
      <c r="C54" s="1" t="s">
        <v>70</v>
      </c>
      <c r="D54" s="1" t="s">
        <v>70</v>
      </c>
      <c r="E54" s="135" t="s">
        <v>3281</v>
      </c>
      <c r="F54" s="2" t="s">
        <v>3076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3256</v>
      </c>
      <c r="B55" s="1" t="s">
        <v>106</v>
      </c>
      <c r="C55" s="1" t="s">
        <v>3255</v>
      </c>
      <c r="D55" s="1" t="s">
        <v>3301</v>
      </c>
      <c r="E55" s="135" t="s">
        <v>3281</v>
      </c>
      <c r="F55" s="2" t="s">
        <v>3076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3281</v>
      </c>
      <c r="F56" s="2" t="s">
        <v>3087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3289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3137</v>
      </c>
      <c r="B57" s="1" t="s">
        <v>106</v>
      </c>
      <c r="C57" s="1" t="s">
        <v>3136</v>
      </c>
      <c r="D57" s="1" t="s">
        <v>1923</v>
      </c>
      <c r="E57" s="135" t="s">
        <v>3281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3138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3137</v>
      </c>
      <c r="B58" s="1" t="s">
        <v>106</v>
      </c>
      <c r="C58" s="1" t="s">
        <v>3136</v>
      </c>
      <c r="D58" s="1" t="s">
        <v>1923</v>
      </c>
      <c r="E58" s="135" t="s">
        <v>3281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3138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3137</v>
      </c>
      <c r="B59" s="1" t="s">
        <v>106</v>
      </c>
      <c r="C59" s="1" t="s">
        <v>3136</v>
      </c>
      <c r="D59" s="1" t="s">
        <v>1923</v>
      </c>
      <c r="E59" s="135" t="s">
        <v>3281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3138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3137</v>
      </c>
      <c r="B60" s="1" t="s">
        <v>106</v>
      </c>
      <c r="C60" s="1" t="s">
        <v>3136</v>
      </c>
      <c r="D60" s="1" t="s">
        <v>1923</v>
      </c>
      <c r="E60" s="135" t="s">
        <v>3281</v>
      </c>
      <c r="F60" s="2" t="s">
        <v>3080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3138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2965</v>
      </c>
      <c r="D61" s="1" t="s">
        <v>2965</v>
      </c>
      <c r="E61" s="135" t="s">
        <v>3281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3316</v>
      </c>
      <c r="C62" s="74" t="s">
        <v>2839</v>
      </c>
      <c r="D62" s="74" t="s">
        <v>3288</v>
      </c>
      <c r="E62" s="136" t="s">
        <v>3613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3317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P62" s="138"/>
      <c r="Q62" s="5">
        <f t="shared" ref="Q62:Q65" si="14">(O62-G62+J62)/1.06</f>
        <v>1419652.1062966948</v>
      </c>
      <c r="R62" s="5">
        <f t="shared" si="1"/>
        <v>1419652.1062966948</v>
      </c>
      <c r="S62" s="6">
        <f t="shared" si="2"/>
        <v>2.3530586434015788E-2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3316</v>
      </c>
      <c r="C63" s="67" t="s">
        <v>2839</v>
      </c>
      <c r="D63" s="67" t="s">
        <v>3288</v>
      </c>
      <c r="E63" s="135" t="s">
        <v>3613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3317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P63" s="139"/>
      <c r="Q63" s="5">
        <f t="shared" si="14"/>
        <v>53330.584985990827</v>
      </c>
      <c r="R63" s="5">
        <f t="shared" si="1"/>
        <v>53330.584985990827</v>
      </c>
      <c r="S63" s="6">
        <f t="shared" si="2"/>
        <v>5.1029877560712983E-3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3316</v>
      </c>
      <c r="C64" s="67" t="s">
        <v>2839</v>
      </c>
      <c r="D64" s="67" t="s">
        <v>3288</v>
      </c>
      <c r="E64" s="135" t="s">
        <v>3613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3317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3318</v>
      </c>
      <c r="C65" s="67" t="s">
        <v>3319</v>
      </c>
      <c r="D65" s="67" t="s">
        <v>1527</v>
      </c>
      <c r="E65" s="135" t="s">
        <v>3613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3320</v>
      </c>
      <c r="N65" s="68" t="s">
        <v>3362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P65" s="139"/>
      <c r="Q65" s="5">
        <f t="shared" si="14"/>
        <v>1132987.0601825574</v>
      </c>
      <c r="R65" s="5">
        <f t="shared" si="1"/>
        <v>1132987.0601825574</v>
      </c>
      <c r="S65" s="6">
        <f t="shared" si="2"/>
        <v>0.14102256937255883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3321</v>
      </c>
      <c r="C66" s="67" t="s">
        <v>54</v>
      </c>
      <c r="D66" s="67" t="s">
        <v>54</v>
      </c>
      <c r="E66" s="135" t="s">
        <v>3613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3322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3321</v>
      </c>
      <c r="C67" s="67" t="s">
        <v>3323</v>
      </c>
      <c r="D67" s="67" t="s">
        <v>3283</v>
      </c>
      <c r="E67" s="135" t="s">
        <v>3613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3322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3321</v>
      </c>
      <c r="C68" s="67" t="s">
        <v>105</v>
      </c>
      <c r="D68" s="67" t="s">
        <v>3283</v>
      </c>
      <c r="E68" s="135" t="s">
        <v>3613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3324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3325</v>
      </c>
      <c r="B69" s="66" t="s">
        <v>3326</v>
      </c>
      <c r="C69" s="67" t="s">
        <v>36</v>
      </c>
      <c r="D69" s="67" t="s">
        <v>36</v>
      </c>
      <c r="E69" s="135" t="s">
        <v>3613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3322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3325</v>
      </c>
      <c r="B70" s="66" t="s">
        <v>3326</v>
      </c>
      <c r="C70" s="67" t="s">
        <v>36</v>
      </c>
      <c r="D70" s="67" t="s">
        <v>36</v>
      </c>
      <c r="E70" s="135" t="s">
        <v>3613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3322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P70" s="139">
        <v>117.10000000000001</v>
      </c>
      <c r="Q70" s="5">
        <f t="shared" si="17"/>
        <v>888028.90590604406</v>
      </c>
      <c r="R70" s="5">
        <f t="shared" si="18"/>
        <v>887918.43420793081</v>
      </c>
      <c r="S70" s="6">
        <f t="shared" si="19"/>
        <v>3.7817592614966172E-2</v>
      </c>
      <c r="T70" s="1" t="str">
        <f>VLOOKUP(C70,[2]媒体信息!$B:$AA,26,0)</f>
        <v>北京多彩</v>
      </c>
    </row>
    <row r="71" spans="1:20" ht="14.25">
      <c r="A71" s="66" t="s">
        <v>3325</v>
      </c>
      <c r="B71" s="66" t="s">
        <v>3326</v>
      </c>
      <c r="C71" s="67" t="s">
        <v>36</v>
      </c>
      <c r="D71" s="67" t="s">
        <v>36</v>
      </c>
      <c r="E71" s="135" t="s">
        <v>3613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3322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3325</v>
      </c>
      <c r="B72" s="66" t="s">
        <v>3326</v>
      </c>
      <c r="C72" s="67" t="s">
        <v>36</v>
      </c>
      <c r="D72" s="67" t="s">
        <v>36</v>
      </c>
      <c r="E72" s="135" t="s">
        <v>3613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3322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3327</v>
      </c>
      <c r="C73" s="67" t="s">
        <v>47</v>
      </c>
      <c r="D73" s="67" t="s">
        <v>3284</v>
      </c>
      <c r="E73" s="135" t="s">
        <v>3613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3320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P73" s="139"/>
      <c r="Q73" s="5">
        <f t="shared" ref="Q73:Q74" si="20">(O73-G73+J73)/1.06</f>
        <v>304094.78208391805</v>
      </c>
      <c r="R73" s="5">
        <f t="shared" si="18"/>
        <v>304094.78208391805</v>
      </c>
      <c r="S73" s="6">
        <f t="shared" ref="S73:S97" si="21">R73/O73</f>
        <v>0.17170690230873051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3327</v>
      </c>
      <c r="C74" s="67" t="s">
        <v>47</v>
      </c>
      <c r="D74" s="67" t="s">
        <v>3284</v>
      </c>
      <c r="E74" s="135" t="s">
        <v>3613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3320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P74" s="139">
        <v>1991.5139999999999</v>
      </c>
      <c r="Q74" s="5">
        <f t="shared" si="20"/>
        <v>1288831.6331985453</v>
      </c>
      <c r="R74" s="5">
        <f t="shared" si="18"/>
        <v>1286952.8464060924</v>
      </c>
      <c r="S74" s="6">
        <f t="shared" si="21"/>
        <v>6.9113643544587433E-2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3328</v>
      </c>
      <c r="C75" s="67" t="s">
        <v>60</v>
      </c>
      <c r="D75" s="67" t="s">
        <v>60</v>
      </c>
      <c r="E75" s="135" t="s">
        <v>3613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3320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360486606.65657878</v>
      </c>
      <c r="P75" s="139"/>
      <c r="Q75" s="5">
        <f>(O75-G75+J75)/1.06</f>
        <v>200335051.66177246</v>
      </c>
      <c r="R75" s="5">
        <f>Q75-(P75/1.06)</f>
        <v>200335051.66177246</v>
      </c>
      <c r="S75" s="6">
        <f>R75/O75</f>
        <v>0.555735075762811</v>
      </c>
      <c r="T75" s="1" t="str">
        <f>VLOOKUP(C75,[2]媒体信息!$B:$AA,26,0)</f>
        <v>北京多彩</v>
      </c>
    </row>
    <row r="76" spans="1:20" ht="14.25">
      <c r="A76" s="1" t="s">
        <v>4484</v>
      </c>
      <c r="B76" s="1" t="s">
        <v>61</v>
      </c>
      <c r="C76" s="1" t="s">
        <v>4483</v>
      </c>
      <c r="D76" s="1" t="s">
        <v>60</v>
      </c>
      <c r="E76" s="135" t="s">
        <v>3613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3320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2955</v>
      </c>
      <c r="B77" s="66" t="s">
        <v>3329</v>
      </c>
      <c r="C77" s="67" t="s">
        <v>2953</v>
      </c>
      <c r="D77" s="67" t="s">
        <v>2953</v>
      </c>
      <c r="E77" s="135" t="s">
        <v>3613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3324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3330</v>
      </c>
      <c r="C78" s="67" t="s">
        <v>3331</v>
      </c>
      <c r="D78" s="67" t="s">
        <v>3285</v>
      </c>
      <c r="E78" s="135" t="s">
        <v>3613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3322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3321</v>
      </c>
      <c r="C79" s="67" t="s">
        <v>3632</v>
      </c>
      <c r="D79" s="67" t="s">
        <v>911</v>
      </c>
      <c r="E79" s="135" t="s">
        <v>3613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3332</v>
      </c>
      <c r="N79" s="70" t="s">
        <v>3333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3334</v>
      </c>
      <c r="C80" s="67" t="s">
        <v>3335</v>
      </c>
      <c r="D80" s="67" t="s">
        <v>3286</v>
      </c>
      <c r="E80" s="135" t="s">
        <v>3613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3332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3334</v>
      </c>
      <c r="C81" s="67" t="s">
        <v>1995</v>
      </c>
      <c r="D81" s="67" t="s">
        <v>3286</v>
      </c>
      <c r="E81" s="135" t="s">
        <v>3613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3332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P81" s="139">
        <v>8592.18</v>
      </c>
      <c r="Q81" s="5">
        <f t="shared" si="22"/>
        <v>4369538.6994210128</v>
      </c>
      <c r="R81" s="5">
        <f t="shared" si="23"/>
        <v>4361432.8692323333</v>
      </c>
      <c r="S81" s="6">
        <f t="shared" si="21"/>
        <v>6.1952121505001428E-2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3334</v>
      </c>
      <c r="C82" s="67" t="s">
        <v>1995</v>
      </c>
      <c r="D82" s="67" t="s">
        <v>3286</v>
      </c>
      <c r="E82" s="135" t="s">
        <v>3613</v>
      </c>
      <c r="F82" s="68" t="s">
        <v>3336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3322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3337</v>
      </c>
      <c r="B83" s="66" t="s">
        <v>3321</v>
      </c>
      <c r="C83" s="67" t="s">
        <v>2040</v>
      </c>
      <c r="D83" s="67" t="s">
        <v>3623</v>
      </c>
      <c r="E83" s="135" t="s">
        <v>3613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3337</v>
      </c>
      <c r="B84" s="66" t="s">
        <v>3321</v>
      </c>
      <c r="C84" s="67" t="s">
        <v>2040</v>
      </c>
      <c r="D84" s="67" t="s">
        <v>2040</v>
      </c>
      <c r="E84" s="135" t="s">
        <v>3613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3172</v>
      </c>
      <c r="B85" s="66" t="s">
        <v>3321</v>
      </c>
      <c r="C85" s="67" t="s">
        <v>3338</v>
      </c>
      <c r="D85" s="67" t="s">
        <v>273</v>
      </c>
      <c r="E85" s="135" t="s">
        <v>3613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3172</v>
      </c>
      <c r="B86" s="66" t="s">
        <v>3321</v>
      </c>
      <c r="C86" s="67" t="s">
        <v>3171</v>
      </c>
      <c r="D86" s="67" t="s">
        <v>273</v>
      </c>
      <c r="E86" s="135" t="s">
        <v>3613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3174</v>
      </c>
      <c r="B87" s="66" t="s">
        <v>3321</v>
      </c>
      <c r="C87" s="67" t="s">
        <v>3173</v>
      </c>
      <c r="D87" s="67" t="s">
        <v>273</v>
      </c>
      <c r="E87" s="135" t="s">
        <v>3613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3174</v>
      </c>
      <c r="B88" s="66" t="s">
        <v>3321</v>
      </c>
      <c r="C88" s="67" t="s">
        <v>3173</v>
      </c>
      <c r="D88" s="67" t="s">
        <v>273</v>
      </c>
      <c r="E88" s="135" t="s">
        <v>3613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3339</v>
      </c>
      <c r="B89" s="66" t="s">
        <v>3334</v>
      </c>
      <c r="C89" s="67" t="s">
        <v>3340</v>
      </c>
      <c r="D89" s="67" t="s">
        <v>3298</v>
      </c>
      <c r="E89" s="135" t="s">
        <v>3613</v>
      </c>
      <c r="F89" s="68" t="s">
        <v>3087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3339</v>
      </c>
      <c r="B90" s="66" t="s">
        <v>3334</v>
      </c>
      <c r="C90" s="67" t="s">
        <v>3141</v>
      </c>
      <c r="D90" s="67" t="s">
        <v>3298</v>
      </c>
      <c r="E90" s="135" t="s">
        <v>3613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3341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3339</v>
      </c>
      <c r="B91" s="66" t="s">
        <v>3334</v>
      </c>
      <c r="C91" s="67" t="s">
        <v>3141</v>
      </c>
      <c r="D91" s="67" t="s">
        <v>3298</v>
      </c>
      <c r="E91" s="135" t="s">
        <v>3613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3341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3618</v>
      </c>
      <c r="B92" s="66" t="s">
        <v>3334</v>
      </c>
      <c r="C92" s="106" t="s">
        <v>1995</v>
      </c>
      <c r="D92" s="67" t="s">
        <v>3286</v>
      </c>
      <c r="E92" s="135" t="s">
        <v>3613</v>
      </c>
      <c r="F92" s="68" t="s">
        <v>3087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3178</v>
      </c>
      <c r="B93" s="66" t="s">
        <v>3321</v>
      </c>
      <c r="C93" s="67" t="s">
        <v>3342</v>
      </c>
      <c r="D93" s="67" t="s">
        <v>161</v>
      </c>
      <c r="E93" s="135" t="s">
        <v>3613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3325</v>
      </c>
      <c r="B94" s="66" t="s">
        <v>3326</v>
      </c>
      <c r="C94" s="67" t="s">
        <v>36</v>
      </c>
      <c r="D94" s="67" t="s">
        <v>36</v>
      </c>
      <c r="E94" s="135" t="s">
        <v>3613</v>
      </c>
      <c r="F94" s="68" t="s">
        <v>3343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3325</v>
      </c>
      <c r="B95" s="66" t="s">
        <v>3326</v>
      </c>
      <c r="C95" s="67" t="s">
        <v>36</v>
      </c>
      <c r="D95" s="67" t="s">
        <v>36</v>
      </c>
      <c r="E95" s="135" t="s">
        <v>3613</v>
      </c>
      <c r="F95" s="68" t="s">
        <v>3344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3345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3086</v>
      </c>
      <c r="B96" s="66" t="s">
        <v>3321</v>
      </c>
      <c r="C96" s="67" t="s">
        <v>3624</v>
      </c>
      <c r="D96" s="67" t="s">
        <v>1743</v>
      </c>
      <c r="E96" s="135" t="s">
        <v>3613</v>
      </c>
      <c r="F96" s="68" t="s">
        <v>3087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3346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3091</v>
      </c>
      <c r="B97" s="66" t="s">
        <v>3321</v>
      </c>
      <c r="C97" s="67" t="s">
        <v>3090</v>
      </c>
      <c r="D97" s="67" t="s">
        <v>3090</v>
      </c>
      <c r="E97" s="135" t="s">
        <v>3613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3347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3616</v>
      </c>
      <c r="B98" s="66" t="s">
        <v>3321</v>
      </c>
      <c r="C98" s="67" t="s">
        <v>3626</v>
      </c>
      <c r="D98" s="67" t="s">
        <v>3292</v>
      </c>
      <c r="E98" s="135" t="s">
        <v>3613</v>
      </c>
      <c r="F98" s="68" t="s">
        <v>3080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3289</v>
      </c>
      <c r="N98" s="68" t="s">
        <v>3293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3348</v>
      </c>
      <c r="B99" s="66" t="s">
        <v>3321</v>
      </c>
      <c r="C99" s="67" t="s">
        <v>3292</v>
      </c>
      <c r="D99" s="67" t="s">
        <v>3292</v>
      </c>
      <c r="E99" s="135" t="s">
        <v>3613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3289</v>
      </c>
      <c r="N99" s="68" t="s">
        <v>3293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3349</v>
      </c>
      <c r="B100" s="66" t="s">
        <v>3321</v>
      </c>
      <c r="C100" s="67" t="s">
        <v>3109</v>
      </c>
      <c r="D100" s="67" t="s">
        <v>3350</v>
      </c>
      <c r="E100" s="135" t="s">
        <v>3613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3295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3627</v>
      </c>
    </row>
    <row r="101" spans="1:20" ht="14.25">
      <c r="A101" s="66" t="s">
        <v>3351</v>
      </c>
      <c r="B101" s="66" t="s">
        <v>3321</v>
      </c>
      <c r="C101" s="67" t="s">
        <v>3628</v>
      </c>
      <c r="D101" s="67" t="s">
        <v>3294</v>
      </c>
      <c r="E101" s="135" t="s">
        <v>3613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3627</v>
      </c>
    </row>
    <row r="102" spans="1:20" ht="14.25">
      <c r="A102" s="66" t="s">
        <v>3352</v>
      </c>
      <c r="B102" s="66" t="s">
        <v>3330</v>
      </c>
      <c r="C102" s="67" t="s">
        <v>3294</v>
      </c>
      <c r="D102" s="67" t="s">
        <v>3294</v>
      </c>
      <c r="E102" s="135" t="s">
        <v>3613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3295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3627</v>
      </c>
    </row>
    <row r="103" spans="1:20" ht="14.25">
      <c r="A103" s="66" t="s">
        <v>3353</v>
      </c>
      <c r="B103" s="66" t="s">
        <v>3321</v>
      </c>
      <c r="C103" s="67" t="s">
        <v>3294</v>
      </c>
      <c r="D103" s="67" t="s">
        <v>3294</v>
      </c>
      <c r="E103" s="135" t="s">
        <v>3613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3295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3629</v>
      </c>
    </row>
    <row r="104" spans="1:20" ht="14.25">
      <c r="A104" s="66" t="s">
        <v>2841</v>
      </c>
      <c r="B104" s="66" t="s">
        <v>3354</v>
      </c>
      <c r="C104" s="67" t="s">
        <v>3355</v>
      </c>
      <c r="D104" s="67" t="s">
        <v>3288</v>
      </c>
      <c r="E104" s="135" t="s">
        <v>3613</v>
      </c>
      <c r="F104" s="68" t="s">
        <v>3356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3627</v>
      </c>
    </row>
    <row r="105" spans="1:20" ht="14.25">
      <c r="A105" s="66" t="s">
        <v>2841</v>
      </c>
      <c r="B105" s="66" t="s">
        <v>3354</v>
      </c>
      <c r="C105" s="67" t="s">
        <v>3288</v>
      </c>
      <c r="D105" s="67" t="s">
        <v>3288</v>
      </c>
      <c r="E105" s="135" t="s">
        <v>3613</v>
      </c>
      <c r="F105" s="68" t="s">
        <v>3080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3289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3627</v>
      </c>
    </row>
    <row r="106" spans="1:20" ht="14.25">
      <c r="A106" s="66" t="s">
        <v>49</v>
      </c>
      <c r="B106" s="66" t="s">
        <v>3327</v>
      </c>
      <c r="C106" s="67" t="s">
        <v>3357</v>
      </c>
      <c r="D106" s="67" t="s">
        <v>3284</v>
      </c>
      <c r="E106" s="135" t="s">
        <v>3613</v>
      </c>
      <c r="F106" s="68" t="s">
        <v>3087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3289</v>
      </c>
      <c r="N106" s="68" t="s">
        <v>3358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3359</v>
      </c>
      <c r="B107" s="66" t="s">
        <v>3330</v>
      </c>
      <c r="C107" s="67" t="s">
        <v>2320</v>
      </c>
      <c r="D107" s="67" t="s">
        <v>2320</v>
      </c>
      <c r="E107" s="135" t="s">
        <v>3613</v>
      </c>
      <c r="F107" s="68" t="s">
        <v>3239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4466</v>
      </c>
      <c r="N107" s="1" t="s">
        <v>3300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3360</v>
      </c>
      <c r="C108" s="67" t="s">
        <v>3361</v>
      </c>
      <c r="D108" s="67" t="s">
        <v>3625</v>
      </c>
      <c r="E108" s="135" t="s">
        <v>3613</v>
      </c>
      <c r="F108" s="68" t="s">
        <v>3087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3289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3363</v>
      </c>
      <c r="B109" s="66" t="s">
        <v>3321</v>
      </c>
      <c r="C109" s="67" t="s">
        <v>3364</v>
      </c>
      <c r="D109" s="67" t="s">
        <v>2965</v>
      </c>
      <c r="E109" s="135" t="s">
        <v>3613</v>
      </c>
      <c r="F109" s="68" t="s">
        <v>3365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3617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3366</v>
      </c>
      <c r="B110" s="66" t="s">
        <v>3330</v>
      </c>
      <c r="C110" s="67" t="s">
        <v>3261</v>
      </c>
      <c r="D110" s="67" t="s">
        <v>2965</v>
      </c>
      <c r="E110" s="135" t="s">
        <v>3613</v>
      </c>
      <c r="F110" s="68" t="s">
        <v>3367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3617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3366</v>
      </c>
      <c r="B111" s="66" t="s">
        <v>3321</v>
      </c>
      <c r="C111" s="67" t="s">
        <v>3261</v>
      </c>
      <c r="D111" s="67" t="s">
        <v>2965</v>
      </c>
      <c r="E111" s="135" t="s">
        <v>3613</v>
      </c>
      <c r="F111" s="68" t="s">
        <v>3080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3617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3137</v>
      </c>
      <c r="B112" s="66" t="s">
        <v>3321</v>
      </c>
      <c r="C112" s="67" t="s">
        <v>3630</v>
      </c>
      <c r="D112" s="67" t="s">
        <v>1923</v>
      </c>
      <c r="E112" s="135" t="s">
        <v>3613</v>
      </c>
      <c r="F112" s="68" t="s">
        <v>3365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3617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3631</v>
      </c>
    </row>
    <row r="113" spans="1:20" ht="14.25">
      <c r="A113" s="66" t="s">
        <v>2841</v>
      </c>
      <c r="B113" s="66" t="s">
        <v>3649</v>
      </c>
      <c r="C113" s="67" t="s">
        <v>3650</v>
      </c>
      <c r="D113" s="67" t="s">
        <v>3288</v>
      </c>
      <c r="E113" s="117" t="s">
        <v>3651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3652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P113" s="139"/>
      <c r="Q113" s="139">
        <f>(O113-G113+J113)/1.06</f>
        <v>825667.17493101198</v>
      </c>
      <c r="R113" s="139">
        <f>Q113-(P113/1.06)</f>
        <v>825667.17493101198</v>
      </c>
      <c r="S113" s="140">
        <f>R113/O113</f>
        <v>1.5768553771378473E-2</v>
      </c>
      <c r="T113" s="141" t="s">
        <v>32</v>
      </c>
    </row>
    <row r="114" spans="1:20" ht="14.25">
      <c r="A114" s="66" t="s">
        <v>2841</v>
      </c>
      <c r="B114" s="66" t="s">
        <v>3649</v>
      </c>
      <c r="C114" s="67" t="s">
        <v>2839</v>
      </c>
      <c r="D114" s="67" t="s">
        <v>3288</v>
      </c>
      <c r="E114" s="117" t="s">
        <v>3653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3652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P114" s="139"/>
      <c r="Q114" s="139">
        <f t="shared" ref="Q114:Q116" si="34">(O114-G114+J114)/1.06</f>
        <v>52411.72920703912</v>
      </c>
      <c r="R114" s="139">
        <f t="shared" ref="R114:R170" si="35">Q114-(P114/1.06)</f>
        <v>52411.72920703912</v>
      </c>
      <c r="S114" s="140">
        <f t="shared" ref="S114:S170" si="36">R114/O114</f>
        <v>4.5144228255689168E-3</v>
      </c>
      <c r="T114" s="141" t="s">
        <v>32</v>
      </c>
    </row>
    <row r="115" spans="1:20" ht="14.25">
      <c r="A115" s="66" t="s">
        <v>2841</v>
      </c>
      <c r="B115" s="66" t="s">
        <v>3649</v>
      </c>
      <c r="C115" s="67" t="s">
        <v>2839</v>
      </c>
      <c r="D115" s="67" t="s">
        <v>3288</v>
      </c>
      <c r="E115" s="117" t="s">
        <v>3653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3652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3654</v>
      </c>
      <c r="C116" s="67" t="s">
        <v>3655</v>
      </c>
      <c r="D116" s="67" t="s">
        <v>1527</v>
      </c>
      <c r="E116" s="117" t="s">
        <v>3653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3652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P116" s="139"/>
      <c r="Q116" s="139">
        <f t="shared" si="34"/>
        <v>990626.84421259293</v>
      </c>
      <c r="R116" s="139">
        <f t="shared" si="35"/>
        <v>990626.84421259293</v>
      </c>
      <c r="S116" s="140">
        <f t="shared" si="36"/>
        <v>0.12210232204854723</v>
      </c>
      <c r="T116" s="141" t="s">
        <v>505</v>
      </c>
    </row>
    <row r="117" spans="1:20" ht="14.25">
      <c r="A117" s="66" t="s">
        <v>1319</v>
      </c>
      <c r="B117" s="66" t="s">
        <v>3656</v>
      </c>
      <c r="C117" s="67" t="s">
        <v>54</v>
      </c>
      <c r="D117" s="67" t="s">
        <v>54</v>
      </c>
      <c r="E117" s="117" t="s">
        <v>3651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3657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3656</v>
      </c>
      <c r="C118" s="67" t="s">
        <v>3658</v>
      </c>
      <c r="D118" s="67" t="s">
        <v>3283</v>
      </c>
      <c r="E118" s="117" t="s">
        <v>3653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3659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3660</v>
      </c>
      <c r="B119" s="66" t="s">
        <v>3656</v>
      </c>
      <c r="C119" s="67" t="s">
        <v>64</v>
      </c>
      <c r="D119" s="67" t="s">
        <v>64</v>
      </c>
      <c r="E119" s="117" t="s">
        <v>3653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3659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3325</v>
      </c>
      <c r="B120" s="66" t="s">
        <v>3661</v>
      </c>
      <c r="C120" s="67" t="s">
        <v>36</v>
      </c>
      <c r="D120" s="67" t="s">
        <v>36</v>
      </c>
      <c r="E120" s="117" t="s">
        <v>3651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3659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3325</v>
      </c>
      <c r="B121" s="66" t="s">
        <v>3661</v>
      </c>
      <c r="C121" s="67" t="s">
        <v>36</v>
      </c>
      <c r="D121" s="67" t="s">
        <v>36</v>
      </c>
      <c r="E121" s="117" t="s">
        <v>3653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3659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P121" s="139">
        <v>125.73</v>
      </c>
      <c r="Q121" s="139">
        <f t="shared" si="37"/>
        <v>837048.27438952588</v>
      </c>
      <c r="R121" s="139">
        <f t="shared" si="35"/>
        <v>836929.66118197865</v>
      </c>
      <c r="S121" s="140">
        <f t="shared" si="36"/>
        <v>3.5870572588337826E-2</v>
      </c>
      <c r="T121" s="141" t="s">
        <v>32</v>
      </c>
    </row>
    <row r="122" spans="1:20" ht="14.25">
      <c r="A122" s="66" t="s">
        <v>3325</v>
      </c>
      <c r="B122" s="66" t="s">
        <v>3661</v>
      </c>
      <c r="C122" s="67" t="s">
        <v>36</v>
      </c>
      <c r="D122" s="67" t="s">
        <v>36</v>
      </c>
      <c r="E122" s="117" t="s">
        <v>3653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3659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3325</v>
      </c>
      <c r="B123" s="66" t="s">
        <v>3661</v>
      </c>
      <c r="C123" s="67" t="s">
        <v>36</v>
      </c>
      <c r="D123" s="67" t="s">
        <v>36</v>
      </c>
      <c r="E123" s="117" t="s">
        <v>3653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3659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3662</v>
      </c>
      <c r="C124" s="67" t="s">
        <v>3663</v>
      </c>
      <c r="D124" s="67" t="s">
        <v>3284</v>
      </c>
      <c r="E124" s="117" t="s">
        <v>3653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3664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P124" s="139"/>
      <c r="Q124" s="139">
        <f t="shared" ref="Q124:Q125" si="38">(O124-G124+J124)/1.06</f>
        <v>382727.65931012115</v>
      </c>
      <c r="R124" s="139">
        <f t="shared" si="35"/>
        <v>382727.65931012115</v>
      </c>
      <c r="S124" s="140">
        <f t="shared" si="36"/>
        <v>0.16968161605467086</v>
      </c>
      <c r="T124" s="141" t="s">
        <v>32</v>
      </c>
    </row>
    <row r="125" spans="1:20" ht="14.25">
      <c r="A125" s="66" t="s">
        <v>49</v>
      </c>
      <c r="B125" s="66" t="s">
        <v>3662</v>
      </c>
      <c r="C125" s="67" t="s">
        <v>47</v>
      </c>
      <c r="D125" s="67" t="s">
        <v>3284</v>
      </c>
      <c r="E125" s="117" t="s">
        <v>3653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3652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P125" s="139">
        <v>483.19400000000002</v>
      </c>
      <c r="Q125" s="139">
        <f t="shared" si="38"/>
        <v>793951.85491895594</v>
      </c>
      <c r="R125" s="139">
        <f t="shared" si="35"/>
        <v>793496.01152272953</v>
      </c>
      <c r="S125" s="140">
        <f t="shared" si="36"/>
        <v>4.0630061842189667E-2</v>
      </c>
      <c r="T125" s="141" t="s">
        <v>32</v>
      </c>
    </row>
    <row r="126" spans="1:20" ht="14.25">
      <c r="A126" s="66" t="s">
        <v>62</v>
      </c>
      <c r="B126" s="66" t="s">
        <v>3665</v>
      </c>
      <c r="C126" s="67" t="s">
        <v>60</v>
      </c>
      <c r="D126" s="67" t="s">
        <v>60</v>
      </c>
      <c r="E126" s="117" t="s">
        <v>3653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3666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284776341.03892028</v>
      </c>
      <c r="P126" s="139">
        <v>3003197.74</v>
      </c>
      <c r="Q126" s="139">
        <f>(O126-G126+J126)/1.06</f>
        <v>161272760.73756626</v>
      </c>
      <c r="R126" s="139">
        <f>Q126-(P126/1.06)</f>
        <v>158439555.32247192</v>
      </c>
      <c r="S126" s="140">
        <f>R126/O126</f>
        <v>0.55636488180321853</v>
      </c>
      <c r="T126" s="141" t="s">
        <v>32</v>
      </c>
    </row>
    <row r="127" spans="1:20" ht="14.25">
      <c r="A127" s="1" t="s">
        <v>4484</v>
      </c>
      <c r="B127" s="1" t="s">
        <v>61</v>
      </c>
      <c r="C127" s="1" t="s">
        <v>4483</v>
      </c>
      <c r="D127" s="1" t="s">
        <v>60</v>
      </c>
      <c r="E127" s="117" t="s">
        <v>3653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3320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2955</v>
      </c>
      <c r="B128" s="66" t="s">
        <v>3667</v>
      </c>
      <c r="C128" s="67" t="s">
        <v>2953</v>
      </c>
      <c r="D128" s="67" t="s">
        <v>2953</v>
      </c>
      <c r="E128" s="117" t="s">
        <v>3653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3668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3656</v>
      </c>
      <c r="C129" s="67" t="s">
        <v>3669</v>
      </c>
      <c r="D129" s="67" t="s">
        <v>3285</v>
      </c>
      <c r="E129" s="117" t="s">
        <v>3653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3659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3656</v>
      </c>
      <c r="C130" s="67" t="s">
        <v>911</v>
      </c>
      <c r="D130" s="67" t="s">
        <v>911</v>
      </c>
      <c r="E130" s="117" t="s">
        <v>3651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3659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3670</v>
      </c>
      <c r="C131" s="67" t="s">
        <v>3671</v>
      </c>
      <c r="D131" s="67" t="s">
        <v>3286</v>
      </c>
      <c r="E131" s="117" t="s">
        <v>3653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3659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3670</v>
      </c>
      <c r="C132" s="67" t="s">
        <v>1995</v>
      </c>
      <c r="D132" s="67" t="s">
        <v>3286</v>
      </c>
      <c r="E132" s="117" t="s">
        <v>3653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3659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P132" s="139">
        <v>4827.0559999999996</v>
      </c>
      <c r="Q132" s="139">
        <f t="shared" si="39"/>
        <v>2543999.0690099443</v>
      </c>
      <c r="R132" s="139">
        <f t="shared" si="35"/>
        <v>2539445.2425948498</v>
      </c>
      <c r="S132" s="140">
        <f t="shared" si="36"/>
        <v>4.14304116811103E-2</v>
      </c>
      <c r="T132" s="141" t="s">
        <v>32</v>
      </c>
    </row>
    <row r="133" spans="1:20" ht="14.25">
      <c r="A133" s="66" t="s">
        <v>1997</v>
      </c>
      <c r="B133" s="66" t="s">
        <v>3670</v>
      </c>
      <c r="C133" s="67" t="s">
        <v>1995</v>
      </c>
      <c r="D133" s="67" t="s">
        <v>3286</v>
      </c>
      <c r="E133" s="117" t="s">
        <v>3653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3659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3337</v>
      </c>
      <c r="B134" s="66" t="s">
        <v>3656</v>
      </c>
      <c r="C134" s="67" t="s">
        <v>3706</v>
      </c>
      <c r="D134" s="67" t="s">
        <v>2040</v>
      </c>
      <c r="E134" s="117" t="s">
        <v>3653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3672</v>
      </c>
      <c r="N134" s="70" t="s">
        <v>3673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3707</v>
      </c>
    </row>
    <row r="135" spans="1:20" ht="14.25">
      <c r="A135" s="66" t="s">
        <v>3337</v>
      </c>
      <c r="B135" s="66" t="s">
        <v>3656</v>
      </c>
      <c r="C135" s="67" t="s">
        <v>2040</v>
      </c>
      <c r="D135" s="67" t="s">
        <v>2040</v>
      </c>
      <c r="E135" s="117" t="s">
        <v>3653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3672</v>
      </c>
      <c r="N135" s="70" t="s">
        <v>3673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3707</v>
      </c>
    </row>
    <row r="136" spans="1:20" ht="14.25">
      <c r="A136" s="66" t="s">
        <v>3172</v>
      </c>
      <c r="B136" s="66" t="s">
        <v>3656</v>
      </c>
      <c r="C136" s="67" t="s">
        <v>3674</v>
      </c>
      <c r="D136" s="67" t="s">
        <v>273</v>
      </c>
      <c r="E136" s="117" t="s">
        <v>3653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3659</v>
      </c>
      <c r="N136" s="70" t="s">
        <v>3297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3172</v>
      </c>
      <c r="B137" s="66" t="s">
        <v>3656</v>
      </c>
      <c r="C137" s="67" t="s">
        <v>3171</v>
      </c>
      <c r="D137" s="67" t="s">
        <v>273</v>
      </c>
      <c r="E137" s="117" t="s">
        <v>3653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3659</v>
      </c>
      <c r="N137" s="70" t="s">
        <v>3297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3174</v>
      </c>
      <c r="B138" s="66" t="s">
        <v>3656</v>
      </c>
      <c r="C138" s="67" t="s">
        <v>3173</v>
      </c>
      <c r="D138" s="67" t="s">
        <v>273</v>
      </c>
      <c r="E138" s="117" t="s">
        <v>3653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3659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3174</v>
      </c>
      <c r="B139" s="66" t="s">
        <v>3656</v>
      </c>
      <c r="C139" s="67" t="s">
        <v>3173</v>
      </c>
      <c r="D139" s="67" t="s">
        <v>273</v>
      </c>
      <c r="E139" s="117" t="s">
        <v>3653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3659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3339</v>
      </c>
      <c r="B140" s="66" t="s">
        <v>3670</v>
      </c>
      <c r="C140" s="67" t="s">
        <v>3675</v>
      </c>
      <c r="D140" s="67" t="s">
        <v>3298</v>
      </c>
      <c r="E140" s="117" t="s">
        <v>3653</v>
      </c>
      <c r="F140" s="68" t="s">
        <v>3676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3668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3339</v>
      </c>
      <c r="B141" s="66" t="s">
        <v>3670</v>
      </c>
      <c r="C141" s="67" t="s">
        <v>3141</v>
      </c>
      <c r="D141" s="67" t="s">
        <v>3298</v>
      </c>
      <c r="E141" s="117" t="s">
        <v>3653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3677</v>
      </c>
      <c r="N141" s="70" t="s">
        <v>3678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3339</v>
      </c>
      <c r="B142" s="66" t="s">
        <v>3670</v>
      </c>
      <c r="C142" s="67" t="s">
        <v>3141</v>
      </c>
      <c r="D142" s="67" t="s">
        <v>3298</v>
      </c>
      <c r="E142" s="117" t="s">
        <v>3653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3668</v>
      </c>
      <c r="N142" s="70" t="s">
        <v>3679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3670</v>
      </c>
      <c r="C143" s="67" t="s">
        <v>3680</v>
      </c>
      <c r="D143" s="67" t="s">
        <v>3680</v>
      </c>
      <c r="E143" s="117" t="s">
        <v>3653</v>
      </c>
      <c r="F143" s="68" t="s">
        <v>3681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3668</v>
      </c>
      <c r="N143" s="70" t="s">
        <v>3682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3707</v>
      </c>
    </row>
    <row r="144" spans="1:20" ht="14.25">
      <c r="A144" s="66" t="s">
        <v>4458</v>
      </c>
      <c r="B144" s="66" t="s">
        <v>3670</v>
      </c>
      <c r="C144" s="67" t="s">
        <v>3286</v>
      </c>
      <c r="D144" s="67" t="s">
        <v>3286</v>
      </c>
      <c r="E144" s="117" t="s">
        <v>3651</v>
      </c>
      <c r="F144" s="68" t="s">
        <v>3087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3659</v>
      </c>
      <c r="N144" s="70" t="s">
        <v>3683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3708</v>
      </c>
    </row>
    <row r="145" spans="1:20" ht="14.25">
      <c r="A145" s="66" t="s">
        <v>49</v>
      </c>
      <c r="B145" s="66" t="s">
        <v>3662</v>
      </c>
      <c r="C145" s="67" t="s">
        <v>3284</v>
      </c>
      <c r="D145" s="67" t="s">
        <v>3284</v>
      </c>
      <c r="E145" s="117" t="s">
        <v>3653</v>
      </c>
      <c r="F145" s="68" t="s">
        <v>3087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3672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3359</v>
      </c>
      <c r="B146" s="66" t="s">
        <v>3656</v>
      </c>
      <c r="C146" s="67" t="s">
        <v>2320</v>
      </c>
      <c r="D146" s="67" t="s">
        <v>2320</v>
      </c>
      <c r="E146" s="117" t="s">
        <v>3653</v>
      </c>
      <c r="F146" s="68" t="s">
        <v>3239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3672</v>
      </c>
      <c r="N146" s="70" t="s">
        <v>3684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3685</v>
      </c>
      <c r="C147" s="67" t="s">
        <v>3686</v>
      </c>
      <c r="D147" s="67" t="s">
        <v>1527</v>
      </c>
      <c r="E147" s="117" t="s">
        <v>3653</v>
      </c>
      <c r="F147" s="68" t="s">
        <v>3087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3672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3709</v>
      </c>
    </row>
    <row r="148" spans="1:20" ht="14.25">
      <c r="A148" s="66" t="s">
        <v>3178</v>
      </c>
      <c r="B148" s="66" t="s">
        <v>3656</v>
      </c>
      <c r="C148" s="67" t="s">
        <v>3687</v>
      </c>
      <c r="D148" s="67" t="s">
        <v>161</v>
      </c>
      <c r="E148" s="117" t="s">
        <v>3653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3659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3325</v>
      </c>
      <c r="B149" s="66" t="s">
        <v>3661</v>
      </c>
      <c r="C149" s="67" t="s">
        <v>36</v>
      </c>
      <c r="D149" s="67" t="s">
        <v>36</v>
      </c>
      <c r="E149" s="117" t="s">
        <v>3651</v>
      </c>
      <c r="F149" s="68" t="s">
        <v>3343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3659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3325</v>
      </c>
      <c r="B150" s="66" t="s">
        <v>3661</v>
      </c>
      <c r="C150" s="67" t="s">
        <v>36</v>
      </c>
      <c r="D150" s="67" t="s">
        <v>36</v>
      </c>
      <c r="E150" s="117" t="s">
        <v>3653</v>
      </c>
      <c r="F150" s="68" t="s">
        <v>3344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3668</v>
      </c>
      <c r="N150" s="70" t="s">
        <v>3345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3325</v>
      </c>
      <c r="B151" s="66" t="s">
        <v>3661</v>
      </c>
      <c r="C151" s="67" t="s">
        <v>36</v>
      </c>
      <c r="D151" s="67" t="s">
        <v>36</v>
      </c>
      <c r="E151" s="117" t="s">
        <v>3653</v>
      </c>
      <c r="F151" s="68" t="s">
        <v>3087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3659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3688</v>
      </c>
      <c r="B152" s="66" t="s">
        <v>3656</v>
      </c>
      <c r="C152" s="67" t="s">
        <v>3689</v>
      </c>
      <c r="D152" s="67" t="s">
        <v>3689</v>
      </c>
      <c r="E152" s="117" t="s">
        <v>3653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3668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3708</v>
      </c>
    </row>
    <row r="153" spans="1:20" ht="14.25">
      <c r="A153" s="66" t="s">
        <v>3091</v>
      </c>
      <c r="B153" s="66" t="s">
        <v>3656</v>
      </c>
      <c r="C153" s="67" t="s">
        <v>3090</v>
      </c>
      <c r="D153" s="67" t="s">
        <v>3090</v>
      </c>
      <c r="E153" s="117" t="s">
        <v>3653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3677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3690</v>
      </c>
      <c r="B154" s="66" t="s">
        <v>3656</v>
      </c>
      <c r="C154" s="67" t="s">
        <v>3290</v>
      </c>
      <c r="D154" s="67" t="s">
        <v>3290</v>
      </c>
      <c r="E154" s="117" t="s">
        <v>3651</v>
      </c>
      <c r="F154" s="68" t="s">
        <v>3076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3668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3707</v>
      </c>
    </row>
    <row r="155" spans="1:20" ht="14.25">
      <c r="A155" s="66" t="s">
        <v>3691</v>
      </c>
      <c r="B155" s="66" t="s">
        <v>3656</v>
      </c>
      <c r="C155" s="67" t="s">
        <v>3692</v>
      </c>
      <c r="D155" s="67" t="s">
        <v>3692</v>
      </c>
      <c r="E155" s="117" t="s">
        <v>3653</v>
      </c>
      <c r="F155" s="68" t="s">
        <v>3087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3668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3665</v>
      </c>
      <c r="C156" s="67" t="s">
        <v>3693</v>
      </c>
      <c r="D156" s="67" t="s">
        <v>3693</v>
      </c>
      <c r="E156" s="117" t="s">
        <v>3651</v>
      </c>
      <c r="F156" s="68" t="s">
        <v>3087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3672</v>
      </c>
      <c r="N156" s="70" t="s">
        <v>3694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3348</v>
      </c>
      <c r="B157" s="66" t="s">
        <v>3656</v>
      </c>
      <c r="C157" s="67" t="s">
        <v>3710</v>
      </c>
      <c r="D157" s="67" t="s">
        <v>3292</v>
      </c>
      <c r="E157" s="117" t="s">
        <v>3653</v>
      </c>
      <c r="F157" s="68" t="s">
        <v>3080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3668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3711</v>
      </c>
    </row>
    <row r="158" spans="1:20" ht="14.25">
      <c r="A158" s="66" t="s">
        <v>3348</v>
      </c>
      <c r="B158" s="66" t="s">
        <v>3656</v>
      </c>
      <c r="C158" s="67" t="s">
        <v>3292</v>
      </c>
      <c r="D158" s="67" t="s">
        <v>3292</v>
      </c>
      <c r="E158" s="117" t="s">
        <v>3653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3668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3711</v>
      </c>
    </row>
    <row r="159" spans="1:20" ht="14.25">
      <c r="A159" s="66" t="s">
        <v>3695</v>
      </c>
      <c r="B159" s="66" t="s">
        <v>3656</v>
      </c>
      <c r="C159" s="67" t="s">
        <v>3696</v>
      </c>
      <c r="D159" s="67" t="s">
        <v>3697</v>
      </c>
      <c r="E159" s="117" t="s">
        <v>3653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3668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3698</v>
      </c>
      <c r="B160" s="66" t="s">
        <v>3656</v>
      </c>
      <c r="C160" s="67" t="s">
        <v>3294</v>
      </c>
      <c r="D160" s="67" t="s">
        <v>3294</v>
      </c>
      <c r="E160" s="117" t="s">
        <v>3653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3668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3708</v>
      </c>
    </row>
    <row r="161" spans="1:20" ht="14.25">
      <c r="A161" s="66" t="s">
        <v>3699</v>
      </c>
      <c r="B161" s="66" t="s">
        <v>3656</v>
      </c>
      <c r="C161" s="67" t="s">
        <v>3294</v>
      </c>
      <c r="D161" s="67" t="s">
        <v>3294</v>
      </c>
      <c r="E161" s="117" t="s">
        <v>3653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3668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3707</v>
      </c>
    </row>
    <row r="162" spans="1:20" ht="14.25">
      <c r="A162" s="66" t="s">
        <v>3700</v>
      </c>
      <c r="B162" s="66" t="s">
        <v>3656</v>
      </c>
      <c r="C162" s="67" t="s">
        <v>3294</v>
      </c>
      <c r="D162" s="67" t="s">
        <v>3294</v>
      </c>
      <c r="E162" s="117" t="s">
        <v>3653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3668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3712</v>
      </c>
    </row>
    <row r="163" spans="1:20" ht="14.25">
      <c r="A163" s="66" t="s">
        <v>2841</v>
      </c>
      <c r="B163" s="121" t="s">
        <v>3649</v>
      </c>
      <c r="C163" s="67" t="s">
        <v>3288</v>
      </c>
      <c r="D163" s="67" t="s">
        <v>3288</v>
      </c>
      <c r="E163" s="117" t="s">
        <v>3653</v>
      </c>
      <c r="F163" s="65" t="s">
        <v>3080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3672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3707</v>
      </c>
    </row>
    <row r="164" spans="1:20" ht="14.25">
      <c r="A164" s="66" t="s">
        <v>2841</v>
      </c>
      <c r="B164" s="66" t="s">
        <v>3649</v>
      </c>
      <c r="C164" s="67" t="s">
        <v>3288</v>
      </c>
      <c r="D164" s="67" t="s">
        <v>3288</v>
      </c>
      <c r="E164" s="117" t="s">
        <v>3653</v>
      </c>
      <c r="F164" s="68" t="s">
        <v>3239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3701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3708</v>
      </c>
    </row>
    <row r="165" spans="1:20" ht="14.25">
      <c r="A165" s="66" t="s">
        <v>2841</v>
      </c>
      <c r="B165" s="66" t="s">
        <v>3649</v>
      </c>
      <c r="C165" s="67" t="s">
        <v>3288</v>
      </c>
      <c r="D165" s="67" t="s">
        <v>3288</v>
      </c>
      <c r="E165" s="117" t="s">
        <v>3653</v>
      </c>
      <c r="F165" s="68" t="s">
        <v>3087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3668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3708</v>
      </c>
    </row>
    <row r="166" spans="1:20" ht="14.25">
      <c r="A166" s="66" t="s">
        <v>3702</v>
      </c>
      <c r="B166" s="66" t="s">
        <v>3656</v>
      </c>
      <c r="C166" s="67" t="s">
        <v>3703</v>
      </c>
      <c r="D166" s="67" t="s">
        <v>2965</v>
      </c>
      <c r="E166" s="117" t="s">
        <v>3653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3668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3704</v>
      </c>
      <c r="B167" s="66" t="s">
        <v>3656</v>
      </c>
      <c r="C167" s="67" t="s">
        <v>3705</v>
      </c>
      <c r="D167" s="67" t="s">
        <v>2965</v>
      </c>
      <c r="E167" s="117" t="s">
        <v>3653</v>
      </c>
      <c r="F167" s="68" t="s">
        <v>3080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3668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3704</v>
      </c>
      <c r="B168" s="66" t="s">
        <v>3656</v>
      </c>
      <c r="C168" s="67" t="s">
        <v>3705</v>
      </c>
      <c r="D168" s="67" t="s">
        <v>2965</v>
      </c>
      <c r="E168" s="117" t="s">
        <v>3653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3668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3286</v>
      </c>
      <c r="E169" s="135" t="s">
        <v>3281</v>
      </c>
      <c r="F169" s="2" t="s">
        <v>4475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3334</v>
      </c>
      <c r="C170" s="67" t="s">
        <v>3335</v>
      </c>
      <c r="D170" s="67" t="s">
        <v>3286</v>
      </c>
      <c r="E170" s="135" t="s">
        <v>3613</v>
      </c>
      <c r="F170" s="2" t="s">
        <v>4475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3313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3334</v>
      </c>
      <c r="C171" s="67" t="s">
        <v>3335</v>
      </c>
      <c r="D171" s="67" t="s">
        <v>3286</v>
      </c>
      <c r="E171" s="117" t="s">
        <v>3651</v>
      </c>
      <c r="F171" s="2" t="s">
        <v>4475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3313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3281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3281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3281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3613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3613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3613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3651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3651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3651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3325</v>
      </c>
      <c r="B181" s="66" t="s">
        <v>3661</v>
      </c>
      <c r="C181" s="67" t="s">
        <v>36</v>
      </c>
      <c r="D181" s="67" t="s">
        <v>36</v>
      </c>
      <c r="E181" s="117" t="s">
        <v>3653</v>
      </c>
      <c r="F181" s="68" t="s">
        <v>3087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3668</v>
      </c>
      <c r="N181" s="70" t="s">
        <v>4500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2020-05-09T02:06:39Z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