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 concurrentCalc="0"/>
</workbook>
</file>

<file path=xl/calcChain.xml><?xml version="1.0" encoding="utf-8"?>
<calcChain xmlns="http://schemas.openxmlformats.org/spreadsheetml/2006/main">
  <c r="W2246" i="1" l="1"/>
  <c r="W2228" i="1"/>
  <c r="W1790" i="1"/>
  <c r="T2551" i="1"/>
  <c r="W2388" i="1"/>
  <c r="W2236" i="1"/>
  <c r="W1834" i="1"/>
  <c r="AA2797" i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/>
  <c r="W2781" i="1"/>
  <c r="V2781" i="1"/>
  <c r="K2781" i="1"/>
  <c r="Q60" i="2"/>
  <c r="R60" i="2"/>
  <c r="S60" i="2"/>
  <c r="L59" i="2"/>
  <c r="J59" i="2"/>
  <c r="O58" i="2"/>
  <c r="Q58" i="2"/>
  <c r="R58" i="2"/>
  <c r="S58" i="2"/>
  <c r="O57" i="2"/>
  <c r="Q57" i="2"/>
  <c r="R57" i="2"/>
  <c r="S57" i="2"/>
  <c r="O56" i="2"/>
  <c r="Q56" i="2"/>
  <c r="R56" i="2"/>
  <c r="S56" i="2"/>
  <c r="J55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K47" i="2"/>
  <c r="J47" i="2"/>
  <c r="L47" i="2"/>
  <c r="L46" i="2"/>
  <c r="J46" i="2"/>
  <c r="L45" i="2"/>
  <c r="J45" i="2"/>
  <c r="L44" i="2"/>
  <c r="J44" i="2"/>
  <c r="L43" i="2"/>
  <c r="J43" i="2"/>
  <c r="L42" i="2"/>
  <c r="H42" i="2"/>
  <c r="J42" i="2"/>
  <c r="J41" i="2"/>
  <c r="L41" i="2"/>
  <c r="J40" i="2"/>
  <c r="L40" i="2"/>
  <c r="J39" i="2"/>
  <c r="L39" i="2"/>
  <c r="O38" i="2"/>
  <c r="Q38" i="2"/>
  <c r="R38" i="2"/>
  <c r="S38" i="2"/>
  <c r="J38" i="2"/>
  <c r="L38" i="2"/>
  <c r="J37" i="2"/>
  <c r="L37" i="2"/>
  <c r="O36" i="2"/>
  <c r="Q36" i="2"/>
  <c r="R36" i="2"/>
  <c r="S36" i="2"/>
  <c r="J36" i="2"/>
  <c r="L36" i="2"/>
  <c r="J35" i="2"/>
  <c r="L35" i="2"/>
  <c r="O34" i="2"/>
  <c r="Q34" i="2"/>
  <c r="R34" i="2"/>
  <c r="S34" i="2"/>
  <c r="J34" i="2"/>
  <c r="L34" i="2"/>
  <c r="J33" i="2"/>
  <c r="L33" i="2"/>
  <c r="J32" i="2"/>
  <c r="L32" i="2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/>
  <c r="L21" i="2"/>
  <c r="J20" i="2"/>
  <c r="L20" i="2"/>
  <c r="H20" i="2"/>
  <c r="L19" i="2"/>
  <c r="J19" i="2"/>
  <c r="L18" i="2"/>
  <c r="J18" i="2"/>
  <c r="J17" i="2"/>
  <c r="L17" i="2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/>
  <c r="L10" i="2"/>
  <c r="L9" i="2"/>
  <c r="J9" i="2"/>
  <c r="J8" i="2"/>
  <c r="L8" i="2"/>
  <c r="J7" i="2"/>
  <c r="L7" i="2"/>
  <c r="H7" i="2"/>
  <c r="J6" i="2"/>
  <c r="L6" i="2"/>
  <c r="L5" i="2"/>
  <c r="H5" i="2"/>
  <c r="J5" i="2"/>
  <c r="J4" i="2"/>
  <c r="L4" i="2"/>
  <c r="H4" i="2"/>
  <c r="J3" i="2"/>
  <c r="L3" i="2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/>
  <c r="K2725" i="1"/>
  <c r="Y2724" i="1"/>
  <c r="K2724" i="1"/>
  <c r="Y2723" i="1"/>
  <c r="K2723" i="1"/>
  <c r="W2722" i="1"/>
  <c r="V2722" i="1"/>
  <c r="K2722" i="1"/>
  <c r="W2721" i="1"/>
  <c r="Y2721" i="1"/>
  <c r="V2721" i="1"/>
  <c r="K2721" i="1"/>
  <c r="W2720" i="1"/>
  <c r="V2720" i="1"/>
  <c r="K2720" i="1"/>
  <c r="AA2719" i="1"/>
  <c r="W2719" i="1"/>
  <c r="O54" i="2"/>
  <c r="Q54" i="2"/>
  <c r="R54" i="2"/>
  <c r="S54" i="2"/>
  <c r="V2719" i="1"/>
  <c r="K2719" i="1"/>
  <c r="AA2718" i="1"/>
  <c r="W2718" i="1"/>
  <c r="V2718" i="1"/>
  <c r="K2718" i="1"/>
  <c r="AA2717" i="1"/>
  <c r="W2717" i="1"/>
  <c r="Z2717" i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/>
  <c r="V2714" i="1"/>
  <c r="K2714" i="1"/>
  <c r="AA2713" i="1"/>
  <c r="W2713" i="1"/>
  <c r="Z2713" i="1"/>
  <c r="V2713" i="1"/>
  <c r="K2713" i="1"/>
  <c r="AA2712" i="1"/>
  <c r="W2712" i="1"/>
  <c r="Z2712" i="1"/>
  <c r="V2712" i="1"/>
  <c r="K2712" i="1"/>
  <c r="AA2711" i="1"/>
  <c r="W2711" i="1"/>
  <c r="V2711" i="1"/>
  <c r="K2711" i="1"/>
  <c r="AA2710" i="1"/>
  <c r="W2710" i="1"/>
  <c r="Y2710" i="1"/>
  <c r="V2710" i="1"/>
  <c r="K2710" i="1"/>
  <c r="AA2709" i="1"/>
  <c r="W2709" i="1"/>
  <c r="O51" i="2"/>
  <c r="Q51" i="2"/>
  <c r="R51" i="2"/>
  <c r="S51" i="2"/>
  <c r="V2709" i="1"/>
  <c r="K2709" i="1"/>
  <c r="AA2708" i="1"/>
  <c r="W2708" i="1"/>
  <c r="V2708" i="1"/>
  <c r="K2708" i="1"/>
  <c r="AA2707" i="1"/>
  <c r="W2707" i="1"/>
  <c r="O49" i="2"/>
  <c r="Q49" i="2"/>
  <c r="R49" i="2"/>
  <c r="S49" i="2"/>
  <c r="V2707" i="1"/>
  <c r="K2707" i="1"/>
  <c r="AA2706" i="1"/>
  <c r="W2706" i="1"/>
  <c r="V2706" i="1"/>
  <c r="K2706" i="1"/>
  <c r="W2705" i="1"/>
  <c r="V2705" i="1"/>
  <c r="K2705" i="1"/>
  <c r="W2704" i="1"/>
  <c r="Z2704" i="1"/>
  <c r="V2704" i="1"/>
  <c r="K2704" i="1"/>
  <c r="W2703" i="1"/>
  <c r="Z2703" i="1"/>
  <c r="V2703" i="1"/>
  <c r="K2703" i="1"/>
  <c r="W2702" i="1"/>
  <c r="Z2702" i="1"/>
  <c r="V2702" i="1"/>
  <c r="K2702" i="1"/>
  <c r="W2701" i="1"/>
  <c r="Y2701" i="1"/>
  <c r="V2701" i="1"/>
  <c r="K2701" i="1"/>
  <c r="W2700" i="1"/>
  <c r="V2700" i="1"/>
  <c r="K2700" i="1"/>
  <c r="W2699" i="1"/>
  <c r="Z2699" i="1"/>
  <c r="V2699" i="1"/>
  <c r="K2699" i="1"/>
  <c r="W2698" i="1"/>
  <c r="Z2698" i="1"/>
  <c r="V2698" i="1"/>
  <c r="K2698" i="1"/>
  <c r="W2697" i="1"/>
  <c r="Y2697" i="1"/>
  <c r="V2697" i="1"/>
  <c r="K2697" i="1"/>
  <c r="W2696" i="1"/>
  <c r="V2696" i="1"/>
  <c r="K2696" i="1"/>
  <c r="W2695" i="1"/>
  <c r="Z2695" i="1"/>
  <c r="V2695" i="1"/>
  <c r="K2695" i="1"/>
  <c r="W2694" i="1"/>
  <c r="Z2694" i="1"/>
  <c r="V2694" i="1"/>
  <c r="K2694" i="1"/>
  <c r="W2693" i="1"/>
  <c r="Y2693" i="1"/>
  <c r="V2693" i="1"/>
  <c r="W2692" i="1"/>
  <c r="Y2692" i="1"/>
  <c r="V2692" i="1"/>
  <c r="W2691" i="1"/>
  <c r="V2691" i="1"/>
  <c r="W2690" i="1"/>
  <c r="Y2690" i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/>
  <c r="V2681" i="1"/>
  <c r="K2681" i="1"/>
  <c r="W2680" i="1"/>
  <c r="V2680" i="1"/>
  <c r="K2680" i="1"/>
  <c r="W2679" i="1"/>
  <c r="V2679" i="1"/>
  <c r="W2678" i="1"/>
  <c r="Y2678" i="1"/>
  <c r="V2678" i="1"/>
  <c r="K2678" i="1"/>
  <c r="W2677" i="1"/>
  <c r="V2677" i="1"/>
  <c r="K2677" i="1"/>
  <c r="W2676" i="1"/>
  <c r="Z2676" i="1"/>
  <c r="V2676" i="1"/>
  <c r="K2676" i="1"/>
  <c r="W2675" i="1"/>
  <c r="Z2675" i="1"/>
  <c r="V2675" i="1"/>
  <c r="K2675" i="1"/>
  <c r="W2674" i="1"/>
  <c r="Y2674" i="1"/>
  <c r="V2674" i="1"/>
  <c r="K2674" i="1"/>
  <c r="W2673" i="1"/>
  <c r="V2673" i="1"/>
  <c r="K2673" i="1"/>
  <c r="W2672" i="1"/>
  <c r="Z2672" i="1"/>
  <c r="V2672" i="1"/>
  <c r="K2672" i="1"/>
  <c r="W2671" i="1"/>
  <c r="Z2671" i="1"/>
  <c r="V2671" i="1"/>
  <c r="K2671" i="1"/>
  <c r="W2670" i="1"/>
  <c r="Y2670" i="1"/>
  <c r="V2670" i="1"/>
  <c r="K2670" i="1"/>
  <c r="W2669" i="1"/>
  <c r="V2669" i="1"/>
  <c r="K2669" i="1"/>
  <c r="W2668" i="1"/>
  <c r="Z2668" i="1"/>
  <c r="V2668" i="1"/>
  <c r="K2668" i="1"/>
  <c r="W2667" i="1"/>
  <c r="Z2667" i="1"/>
  <c r="V2667" i="1"/>
  <c r="K2667" i="1"/>
  <c r="W2666" i="1"/>
  <c r="Y2666" i="1"/>
  <c r="V2666" i="1"/>
  <c r="K2666" i="1"/>
  <c r="W2665" i="1"/>
  <c r="V2665" i="1"/>
  <c r="K2665" i="1"/>
  <c r="W2664" i="1"/>
  <c r="K2664" i="1"/>
  <c r="W2663" i="1"/>
  <c r="Z2663" i="1"/>
  <c r="V2663" i="1"/>
  <c r="K2663" i="1"/>
  <c r="W2662" i="1"/>
  <c r="Y2662" i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/>
  <c r="V2655" i="1"/>
  <c r="K2655" i="1"/>
  <c r="W2654" i="1"/>
  <c r="Y2654" i="1"/>
  <c r="V2654" i="1"/>
  <c r="K2654" i="1"/>
  <c r="W2653" i="1"/>
  <c r="Z2653" i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/>
  <c r="V2645" i="1"/>
  <c r="K2645" i="1"/>
  <c r="W2644" i="1"/>
  <c r="Y2644" i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/>
  <c r="V2636" i="1"/>
  <c r="K2636" i="1"/>
  <c r="W2635" i="1"/>
  <c r="Z2635" i="1"/>
  <c r="V2635" i="1"/>
  <c r="K2635" i="1"/>
  <c r="W2634" i="1"/>
  <c r="Y2634" i="1"/>
  <c r="V2634" i="1"/>
  <c r="K2634" i="1"/>
  <c r="W2633" i="1"/>
  <c r="Z2633" i="1"/>
  <c r="V2633" i="1"/>
  <c r="K2633" i="1"/>
  <c r="W2632" i="1"/>
  <c r="Z2632" i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/>
  <c r="V2628" i="1"/>
  <c r="K2628" i="1"/>
  <c r="W2627" i="1"/>
  <c r="Z2627" i="1"/>
  <c r="V2627" i="1"/>
  <c r="K2627" i="1"/>
  <c r="W2626" i="1"/>
  <c r="Y2626" i="1"/>
  <c r="V2626" i="1"/>
  <c r="K2626" i="1"/>
  <c r="W2625" i="1"/>
  <c r="Z2625" i="1"/>
  <c r="V2625" i="1"/>
  <c r="K2625" i="1"/>
  <c r="W2624" i="1"/>
  <c r="Z2624" i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/>
  <c r="V2620" i="1"/>
  <c r="K2620" i="1"/>
  <c r="W2619" i="1"/>
  <c r="Z2619" i="1"/>
  <c r="V2619" i="1"/>
  <c r="K2619" i="1"/>
  <c r="W2618" i="1"/>
  <c r="V2618" i="1"/>
  <c r="K2618" i="1"/>
  <c r="W2617" i="1"/>
  <c r="Z2617" i="1"/>
  <c r="K2617" i="1"/>
  <c r="AA2616" i="1"/>
  <c r="W2616" i="1"/>
  <c r="Z2616" i="1"/>
  <c r="K2616" i="1"/>
  <c r="W2615" i="1"/>
  <c r="K2615" i="1"/>
  <c r="W2614" i="1"/>
  <c r="Y2614" i="1"/>
  <c r="K2614" i="1"/>
  <c r="W2613" i="1"/>
  <c r="K2613" i="1"/>
  <c r="W2612" i="1"/>
  <c r="Y2612" i="1"/>
  <c r="K2612" i="1"/>
  <c r="W2611" i="1"/>
  <c r="Y2611" i="1"/>
  <c r="K2611" i="1"/>
  <c r="W2610" i="1"/>
  <c r="Y2610" i="1"/>
  <c r="K2610" i="1"/>
  <c r="W2609" i="1"/>
  <c r="Y2609" i="1"/>
  <c r="K2609" i="1"/>
  <c r="W2608" i="1"/>
  <c r="Y2608" i="1"/>
  <c r="K2608" i="1"/>
  <c r="Y2607" i="1"/>
  <c r="W2607" i="1"/>
  <c r="K2607" i="1"/>
  <c r="W2606" i="1"/>
  <c r="Y2606" i="1"/>
  <c r="K2606" i="1"/>
  <c r="W2605" i="1"/>
  <c r="V2605" i="1"/>
  <c r="K2605" i="1"/>
  <c r="W2604" i="1"/>
  <c r="V2604" i="1"/>
  <c r="W2603" i="1"/>
  <c r="V2603" i="1"/>
  <c r="W2602" i="1"/>
  <c r="Z2602" i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/>
  <c r="V2591" i="1"/>
  <c r="W2590" i="1"/>
  <c r="V2590" i="1"/>
  <c r="W2589" i="1"/>
  <c r="Y2589" i="1"/>
  <c r="V2589" i="1"/>
  <c r="W2588" i="1"/>
  <c r="Y2588" i="1"/>
  <c r="V2588" i="1"/>
  <c r="W2587" i="1"/>
  <c r="V2587" i="1"/>
  <c r="W2586" i="1"/>
  <c r="V2586" i="1"/>
  <c r="W2585" i="1"/>
  <c r="Z2585" i="1"/>
  <c r="V2585" i="1"/>
  <c r="W2584" i="1"/>
  <c r="V2584" i="1"/>
  <c r="K2584" i="1"/>
  <c r="W2583" i="1"/>
  <c r="Y2583" i="1"/>
  <c r="V2583" i="1"/>
  <c r="W2582" i="1"/>
  <c r="V2582" i="1"/>
  <c r="W2581" i="1"/>
  <c r="Y2581" i="1"/>
  <c r="V2581" i="1"/>
  <c r="K2581" i="1"/>
  <c r="W2580" i="1"/>
  <c r="Z2580" i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/>
  <c r="V2552" i="1"/>
  <c r="K2552" i="1"/>
  <c r="W2551" i="1"/>
  <c r="V2551" i="1"/>
  <c r="K2551" i="1"/>
  <c r="W2550" i="1"/>
  <c r="X2550" i="1"/>
  <c r="V2550" i="1"/>
  <c r="K2550" i="1"/>
  <c r="W2549" i="1"/>
  <c r="V2549" i="1"/>
  <c r="K2549" i="1"/>
  <c r="W2548" i="1"/>
  <c r="X2548" i="1"/>
  <c r="V2548" i="1"/>
  <c r="K2548" i="1"/>
  <c r="W2547" i="1"/>
  <c r="Z2547" i="1"/>
  <c r="V2547" i="1"/>
  <c r="K2547" i="1"/>
  <c r="W2546" i="1"/>
  <c r="V2546" i="1"/>
  <c r="K2546" i="1"/>
  <c r="W2545" i="1"/>
  <c r="V2545" i="1"/>
  <c r="K2545" i="1"/>
  <c r="W2544" i="1"/>
  <c r="Z2544" i="1"/>
  <c r="V2544" i="1"/>
  <c r="K2544" i="1"/>
  <c r="W2543" i="1"/>
  <c r="V2543" i="1"/>
  <c r="K2543" i="1"/>
  <c r="W2542" i="1"/>
  <c r="V2542" i="1"/>
  <c r="K2542" i="1"/>
  <c r="X2541" i="1"/>
  <c r="W2541" i="1"/>
  <c r="Z2541" i="1"/>
  <c r="V2541" i="1"/>
  <c r="K2541" i="1"/>
  <c r="W2540" i="1"/>
  <c r="X2540" i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/>
  <c r="V2506" i="1"/>
  <c r="K2506" i="1"/>
  <c r="W2505" i="1"/>
  <c r="Z2505" i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/>
  <c r="V2469" i="1"/>
  <c r="K2469" i="1"/>
  <c r="W2468" i="1"/>
  <c r="V2468" i="1"/>
  <c r="K2468" i="1"/>
  <c r="W2467" i="1"/>
  <c r="V2467" i="1"/>
  <c r="K2467" i="1"/>
  <c r="W2466" i="1"/>
  <c r="Z2466" i="1"/>
  <c r="V2466" i="1"/>
  <c r="K2466" i="1"/>
  <c r="W2465" i="1"/>
  <c r="V2465" i="1"/>
  <c r="K2465" i="1"/>
  <c r="W2464" i="1"/>
  <c r="X2464" i="1"/>
  <c r="V2464" i="1"/>
  <c r="K2464" i="1"/>
  <c r="W2463" i="1"/>
  <c r="Z2463" i="1"/>
  <c r="V2463" i="1"/>
  <c r="K2463" i="1"/>
  <c r="W2462" i="1"/>
  <c r="X2462" i="1"/>
  <c r="V2462" i="1"/>
  <c r="K2462" i="1"/>
  <c r="W2461" i="1"/>
  <c r="X2461" i="1"/>
  <c r="V2461" i="1"/>
  <c r="K2461" i="1"/>
  <c r="W2460" i="1"/>
  <c r="X2460" i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/>
  <c r="V2456" i="1"/>
  <c r="K2456" i="1"/>
  <c r="W2455" i="1"/>
  <c r="V2455" i="1"/>
  <c r="K2455" i="1"/>
  <c r="W2454" i="1"/>
  <c r="V2454" i="1"/>
  <c r="K2454" i="1"/>
  <c r="W2453" i="1"/>
  <c r="X2453" i="1"/>
  <c r="V2453" i="1"/>
  <c r="K2453" i="1"/>
  <c r="W2452" i="1"/>
  <c r="V2452" i="1"/>
  <c r="K2452" i="1"/>
  <c r="W2451" i="1"/>
  <c r="Y2451" i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/>
  <c r="V2447" i="1"/>
  <c r="K2447" i="1"/>
  <c r="W2446" i="1"/>
  <c r="V2446" i="1"/>
  <c r="K2446" i="1"/>
  <c r="W2445" i="1"/>
  <c r="V2445" i="1"/>
  <c r="K2445" i="1"/>
  <c r="W2444" i="1"/>
  <c r="Y2444" i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/>
  <c r="V2437" i="1"/>
  <c r="K2437" i="1"/>
  <c r="W2436" i="1"/>
  <c r="Z2436" i="1"/>
  <c r="V2436" i="1"/>
  <c r="K2436" i="1"/>
  <c r="W2435" i="1"/>
  <c r="Z2435" i="1"/>
  <c r="V2435" i="1"/>
  <c r="K2435" i="1"/>
  <c r="W2434" i="1"/>
  <c r="V2434" i="1"/>
  <c r="K2434" i="1"/>
  <c r="W2433" i="1"/>
  <c r="V2433" i="1"/>
  <c r="K2433" i="1"/>
  <c r="W2432" i="1"/>
  <c r="X2432" i="1"/>
  <c r="V2432" i="1"/>
  <c r="K2432" i="1"/>
  <c r="W2431" i="1"/>
  <c r="Y2431" i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/>
  <c r="V2425" i="1"/>
  <c r="K2425" i="1"/>
  <c r="W2424" i="1"/>
  <c r="Y2424" i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/>
  <c r="V2420" i="1"/>
  <c r="K2420" i="1"/>
  <c r="W2419" i="1"/>
  <c r="V2419" i="1"/>
  <c r="K2419" i="1"/>
  <c r="W2418" i="1"/>
  <c r="V2418" i="1"/>
  <c r="K2418" i="1"/>
  <c r="W2417" i="1"/>
  <c r="Z2417" i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/>
  <c r="V2407" i="1"/>
  <c r="K2407" i="1"/>
  <c r="W2406" i="1"/>
  <c r="V2406" i="1"/>
  <c r="K2406" i="1"/>
  <c r="W2405" i="1"/>
  <c r="V2405" i="1"/>
  <c r="K2405" i="1"/>
  <c r="W2404" i="1"/>
  <c r="Z2404" i="1"/>
  <c r="V2404" i="1"/>
  <c r="K2404" i="1"/>
  <c r="W2403" i="1"/>
  <c r="Y2403" i="1"/>
  <c r="V2403" i="1"/>
  <c r="K2403" i="1"/>
  <c r="W2402" i="1"/>
  <c r="V2402" i="1"/>
  <c r="K2402" i="1"/>
  <c r="W2401" i="1"/>
  <c r="V2401" i="1"/>
  <c r="K2401" i="1"/>
  <c r="W2400" i="1"/>
  <c r="Z2400" i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/>
  <c r="V2367" i="1"/>
  <c r="K2367" i="1"/>
  <c r="AA2366" i="1"/>
  <c r="W2366" i="1"/>
  <c r="V2366" i="1"/>
  <c r="K2366" i="1"/>
  <c r="AA2365" i="1"/>
  <c r="W2365" i="1"/>
  <c r="Y2365" i="1"/>
  <c r="V2365" i="1"/>
  <c r="K2365" i="1"/>
  <c r="AA2364" i="1"/>
  <c r="W2364" i="1"/>
  <c r="Y2364" i="1"/>
  <c r="V2364" i="1"/>
  <c r="K2364" i="1"/>
  <c r="AA2363" i="1"/>
  <c r="W2363" i="1"/>
  <c r="Y2363" i="1"/>
  <c r="V2363" i="1"/>
  <c r="K2363" i="1"/>
  <c r="AA2362" i="1"/>
  <c r="W2362" i="1"/>
  <c r="V2362" i="1"/>
  <c r="K2362" i="1"/>
  <c r="AA2361" i="1"/>
  <c r="W2361" i="1"/>
  <c r="Y2361" i="1"/>
  <c r="V2361" i="1"/>
  <c r="K2361" i="1"/>
  <c r="AA2360" i="1"/>
  <c r="W2360" i="1"/>
  <c r="V2360" i="1"/>
  <c r="K2360" i="1"/>
  <c r="AA2359" i="1"/>
  <c r="W2359" i="1"/>
  <c r="Y2359" i="1"/>
  <c r="V2359" i="1"/>
  <c r="K2359" i="1"/>
  <c r="AA2358" i="1"/>
  <c r="W2358" i="1"/>
  <c r="Y2358" i="1"/>
  <c r="V2358" i="1"/>
  <c r="K2358" i="1"/>
  <c r="AA2357" i="1"/>
  <c r="W2357" i="1"/>
  <c r="Y2357" i="1"/>
  <c r="V2357" i="1"/>
  <c r="K2357" i="1"/>
  <c r="AA2356" i="1"/>
  <c r="W2356" i="1"/>
  <c r="V2356" i="1"/>
  <c r="K2356" i="1"/>
  <c r="AA2355" i="1"/>
  <c r="W2355" i="1"/>
  <c r="Y2355" i="1"/>
  <c r="V2355" i="1"/>
  <c r="K2355" i="1"/>
  <c r="AA2354" i="1"/>
  <c r="W2354" i="1"/>
  <c r="V2354" i="1"/>
  <c r="K2354" i="1"/>
  <c r="AA2353" i="1"/>
  <c r="W2353" i="1"/>
  <c r="Y2353" i="1"/>
  <c r="V2353" i="1"/>
  <c r="K2353" i="1"/>
  <c r="AA2352" i="1"/>
  <c r="W2352" i="1"/>
  <c r="V2352" i="1"/>
  <c r="K2352" i="1"/>
  <c r="AA2351" i="1"/>
  <c r="W2351" i="1"/>
  <c r="Y2351" i="1"/>
  <c r="V2351" i="1"/>
  <c r="K2351" i="1"/>
  <c r="AA2350" i="1"/>
  <c r="W2350" i="1"/>
  <c r="V2350" i="1"/>
  <c r="K2350" i="1"/>
  <c r="AA2349" i="1"/>
  <c r="W2349" i="1"/>
  <c r="Y2349" i="1"/>
  <c r="V2349" i="1"/>
  <c r="K2349" i="1"/>
  <c r="AA2348" i="1"/>
  <c r="W2348" i="1"/>
  <c r="V2348" i="1"/>
  <c r="K2348" i="1"/>
  <c r="AA2347" i="1"/>
  <c r="W2347" i="1"/>
  <c r="Y2347" i="1"/>
  <c r="V2347" i="1"/>
  <c r="K2347" i="1"/>
  <c r="AA2346" i="1"/>
  <c r="W2346" i="1"/>
  <c r="V2346" i="1"/>
  <c r="K2346" i="1"/>
  <c r="AA2345" i="1"/>
  <c r="W2345" i="1"/>
  <c r="Y2345" i="1"/>
  <c r="V2345" i="1"/>
  <c r="K2345" i="1"/>
  <c r="AA2344" i="1"/>
  <c r="W2344" i="1"/>
  <c r="V2344" i="1"/>
  <c r="K2344" i="1"/>
  <c r="AA2343" i="1"/>
  <c r="W2343" i="1"/>
  <c r="Y2343" i="1"/>
  <c r="V2343" i="1"/>
  <c r="K2343" i="1"/>
  <c r="AA2342" i="1"/>
  <c r="W2342" i="1"/>
  <c r="K2342" i="1"/>
  <c r="AA2341" i="1"/>
  <c r="W2341" i="1"/>
  <c r="Y2341" i="1"/>
  <c r="V2341" i="1"/>
  <c r="K2341" i="1"/>
  <c r="AA2340" i="1"/>
  <c r="W2340" i="1"/>
  <c r="V2340" i="1"/>
  <c r="K2340" i="1"/>
  <c r="AA2339" i="1"/>
  <c r="W2339" i="1"/>
  <c r="Y2339" i="1"/>
  <c r="V2339" i="1"/>
  <c r="K2339" i="1"/>
  <c r="AA2338" i="1"/>
  <c r="W2338" i="1"/>
  <c r="V2338" i="1"/>
  <c r="K2338" i="1"/>
  <c r="AA2337" i="1"/>
  <c r="W2337" i="1"/>
  <c r="Y2337" i="1"/>
  <c r="V2337" i="1"/>
  <c r="K2337" i="1"/>
  <c r="AA2336" i="1"/>
  <c r="W2336" i="1"/>
  <c r="V2336" i="1"/>
  <c r="K2336" i="1"/>
  <c r="AA2335" i="1"/>
  <c r="W2335" i="1"/>
  <c r="Y2335" i="1"/>
  <c r="V2335" i="1"/>
  <c r="K2335" i="1"/>
  <c r="AA2334" i="1"/>
  <c r="W2334" i="1"/>
  <c r="V2334" i="1"/>
  <c r="K2334" i="1"/>
  <c r="AA2333" i="1"/>
  <c r="W2333" i="1"/>
  <c r="Y2333" i="1"/>
  <c r="V2333" i="1"/>
  <c r="K2333" i="1"/>
  <c r="AA2332" i="1"/>
  <c r="W2332" i="1"/>
  <c r="Y2332" i="1"/>
  <c r="V2332" i="1"/>
  <c r="K2332" i="1"/>
  <c r="AA2331" i="1"/>
  <c r="W2331" i="1"/>
  <c r="Y2331" i="1"/>
  <c r="V2331" i="1"/>
  <c r="K2331" i="1"/>
  <c r="AA2330" i="1"/>
  <c r="W2330" i="1"/>
  <c r="V2330" i="1"/>
  <c r="K2330" i="1"/>
  <c r="AA2329" i="1"/>
  <c r="W2329" i="1"/>
  <c r="Y2329" i="1"/>
  <c r="V2329" i="1"/>
  <c r="K2329" i="1"/>
  <c r="AA2328" i="1"/>
  <c r="W2328" i="1"/>
  <c r="V2328" i="1"/>
  <c r="K2328" i="1"/>
  <c r="AA2327" i="1"/>
  <c r="W2327" i="1"/>
  <c r="Y2327" i="1"/>
  <c r="V2327" i="1"/>
  <c r="K2327" i="1"/>
  <c r="AA2326" i="1"/>
  <c r="W2326" i="1"/>
  <c r="V2326" i="1"/>
  <c r="K2326" i="1"/>
  <c r="AA2325" i="1"/>
  <c r="W2325" i="1"/>
  <c r="Y2325" i="1"/>
  <c r="V2325" i="1"/>
  <c r="K2325" i="1"/>
  <c r="AA2324" i="1"/>
  <c r="W2324" i="1"/>
  <c r="V2324" i="1"/>
  <c r="K2324" i="1"/>
  <c r="AA2323" i="1"/>
  <c r="W2323" i="1"/>
  <c r="Y2323" i="1"/>
  <c r="V2323" i="1"/>
  <c r="K2323" i="1"/>
  <c r="AA2322" i="1"/>
  <c r="W2322" i="1"/>
  <c r="V2322" i="1"/>
  <c r="K2322" i="1"/>
  <c r="AA2321" i="1"/>
  <c r="W2321" i="1"/>
  <c r="Y2321" i="1"/>
  <c r="V2321" i="1"/>
  <c r="K2321" i="1"/>
  <c r="AA2320" i="1"/>
  <c r="W2320" i="1"/>
  <c r="V2320" i="1"/>
  <c r="K2320" i="1"/>
  <c r="AA2319" i="1"/>
  <c r="W2319" i="1"/>
  <c r="Y2319" i="1"/>
  <c r="V2319" i="1"/>
  <c r="K2319" i="1"/>
  <c r="AA2318" i="1"/>
  <c r="W2318" i="1"/>
  <c r="V2318" i="1"/>
  <c r="K2318" i="1"/>
  <c r="AA2317" i="1"/>
  <c r="W2317" i="1"/>
  <c r="Y2317" i="1"/>
  <c r="V2317" i="1"/>
  <c r="K2317" i="1"/>
  <c r="AA2316" i="1"/>
  <c r="W2316" i="1"/>
  <c r="V2316" i="1"/>
  <c r="K2316" i="1"/>
  <c r="AA2315" i="1"/>
  <c r="W2315" i="1"/>
  <c r="Y2315" i="1"/>
  <c r="V2315" i="1"/>
  <c r="K2315" i="1"/>
  <c r="AA2314" i="1"/>
  <c r="W2314" i="1"/>
  <c r="V2314" i="1"/>
  <c r="K2314" i="1"/>
  <c r="AA2313" i="1"/>
  <c r="W2313" i="1"/>
  <c r="Y2313" i="1"/>
  <c r="V2313" i="1"/>
  <c r="K2313" i="1"/>
  <c r="AA2312" i="1"/>
  <c r="W2312" i="1"/>
  <c r="V2312" i="1"/>
  <c r="K2312" i="1"/>
  <c r="AA2311" i="1"/>
  <c r="W2311" i="1"/>
  <c r="Y2311" i="1"/>
  <c r="V2311" i="1"/>
  <c r="K2311" i="1"/>
  <c r="AA2310" i="1"/>
  <c r="W2310" i="1"/>
  <c r="V2310" i="1"/>
  <c r="K2310" i="1"/>
  <c r="AA2309" i="1"/>
  <c r="W2309" i="1"/>
  <c r="Y2309" i="1"/>
  <c r="V2309" i="1"/>
  <c r="K2309" i="1"/>
  <c r="AA2308" i="1"/>
  <c r="W2308" i="1"/>
  <c r="Y2308" i="1"/>
  <c r="V2308" i="1"/>
  <c r="K2308" i="1"/>
  <c r="AA2307" i="1"/>
  <c r="W2307" i="1"/>
  <c r="Y2307" i="1"/>
  <c r="V2307" i="1"/>
  <c r="K2307" i="1"/>
  <c r="AA2306" i="1"/>
  <c r="W2306" i="1"/>
  <c r="V2306" i="1"/>
  <c r="K2306" i="1"/>
  <c r="AA2305" i="1"/>
  <c r="W2305" i="1"/>
  <c r="Y2305" i="1"/>
  <c r="V2305" i="1"/>
  <c r="K2305" i="1"/>
  <c r="AA2304" i="1"/>
  <c r="W2304" i="1"/>
  <c r="V2304" i="1"/>
  <c r="K2304" i="1"/>
  <c r="AA2303" i="1"/>
  <c r="W2303" i="1"/>
  <c r="Y2303" i="1"/>
  <c r="V2303" i="1"/>
  <c r="K2303" i="1"/>
  <c r="AA2302" i="1"/>
  <c r="W2302" i="1"/>
  <c r="V2302" i="1"/>
  <c r="K2302" i="1"/>
  <c r="AA2301" i="1"/>
  <c r="W2301" i="1"/>
  <c r="Y2301" i="1"/>
  <c r="V2301" i="1"/>
  <c r="K2301" i="1"/>
  <c r="AA2300" i="1"/>
  <c r="W2300" i="1"/>
  <c r="Y2300" i="1"/>
  <c r="V2300" i="1"/>
  <c r="K2300" i="1"/>
  <c r="AA2299" i="1"/>
  <c r="W2299" i="1"/>
  <c r="Y2299" i="1"/>
  <c r="V2299" i="1"/>
  <c r="K2299" i="1"/>
  <c r="AA2298" i="1"/>
  <c r="W2298" i="1"/>
  <c r="V2298" i="1"/>
  <c r="K2298" i="1"/>
  <c r="AA2297" i="1"/>
  <c r="W2297" i="1"/>
  <c r="Y2297" i="1"/>
  <c r="V2297" i="1"/>
  <c r="K2297" i="1"/>
  <c r="AA2296" i="1"/>
  <c r="W2296" i="1"/>
  <c r="V2296" i="1"/>
  <c r="K2296" i="1"/>
  <c r="AA2295" i="1"/>
  <c r="W2295" i="1"/>
  <c r="Y2295" i="1"/>
  <c r="V2295" i="1"/>
  <c r="K2295" i="1"/>
  <c r="AA2294" i="1"/>
  <c r="W2294" i="1"/>
  <c r="V2294" i="1"/>
  <c r="K2294" i="1"/>
  <c r="AA2293" i="1"/>
  <c r="W2293" i="1"/>
  <c r="Y2293" i="1"/>
  <c r="V2293" i="1"/>
  <c r="K2293" i="1"/>
  <c r="AA2292" i="1"/>
  <c r="W2292" i="1"/>
  <c r="V2292" i="1"/>
  <c r="K2292" i="1"/>
  <c r="AA2291" i="1"/>
  <c r="W2291" i="1"/>
  <c r="Y2291" i="1"/>
  <c r="V2291" i="1"/>
  <c r="K2291" i="1"/>
  <c r="AA2290" i="1"/>
  <c r="W2290" i="1"/>
  <c r="V2290" i="1"/>
  <c r="K2290" i="1"/>
  <c r="AA2289" i="1"/>
  <c r="W2289" i="1"/>
  <c r="Y2289" i="1"/>
  <c r="V2289" i="1"/>
  <c r="K2289" i="1"/>
  <c r="AA2288" i="1"/>
  <c r="W2288" i="1"/>
  <c r="V2288" i="1"/>
  <c r="K2288" i="1"/>
  <c r="AA2287" i="1"/>
  <c r="W2287" i="1"/>
  <c r="Y2287" i="1"/>
  <c r="V2287" i="1"/>
  <c r="K2287" i="1"/>
  <c r="AA2286" i="1"/>
  <c r="W2286" i="1"/>
  <c r="V2286" i="1"/>
  <c r="K2286" i="1"/>
  <c r="AA2285" i="1"/>
  <c r="W2285" i="1"/>
  <c r="Y2285" i="1"/>
  <c r="V2285" i="1"/>
  <c r="K2285" i="1"/>
  <c r="AA2284" i="1"/>
  <c r="W2284" i="1"/>
  <c r="V2284" i="1"/>
  <c r="K2284" i="1"/>
  <c r="AA2283" i="1"/>
  <c r="W2283" i="1"/>
  <c r="Y2283" i="1"/>
  <c r="V2283" i="1"/>
  <c r="K2283" i="1"/>
  <c r="AA2282" i="1"/>
  <c r="W2282" i="1"/>
  <c r="V2282" i="1"/>
  <c r="K2282" i="1"/>
  <c r="AA2281" i="1"/>
  <c r="W2281" i="1"/>
  <c r="Y2281" i="1"/>
  <c r="V2281" i="1"/>
  <c r="K2281" i="1"/>
  <c r="AA2280" i="1"/>
  <c r="W2280" i="1"/>
  <c r="V2280" i="1"/>
  <c r="K2280" i="1"/>
  <c r="AA2279" i="1"/>
  <c r="W2279" i="1"/>
  <c r="Y2279" i="1"/>
  <c r="V2279" i="1"/>
  <c r="K2279" i="1"/>
  <c r="AA2278" i="1"/>
  <c r="W2278" i="1"/>
  <c r="V2278" i="1"/>
  <c r="K2278" i="1"/>
  <c r="AA2277" i="1"/>
  <c r="W2277" i="1"/>
  <c r="Y2277" i="1"/>
  <c r="V2277" i="1"/>
  <c r="K2277" i="1"/>
  <c r="AA2276" i="1"/>
  <c r="W2276" i="1"/>
  <c r="Z2276" i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/>
  <c r="V2272" i="1"/>
  <c r="K2272" i="1"/>
  <c r="AA2271" i="1"/>
  <c r="W2271" i="1"/>
  <c r="V2271" i="1"/>
  <c r="K2271" i="1"/>
  <c r="AA2270" i="1"/>
  <c r="W2270" i="1"/>
  <c r="Y2270" i="1"/>
  <c r="V2270" i="1"/>
  <c r="K2270" i="1"/>
  <c r="AA2269" i="1"/>
  <c r="W2269" i="1"/>
  <c r="Y2269" i="1"/>
  <c r="V2269" i="1"/>
  <c r="K2269" i="1"/>
  <c r="AA2268" i="1"/>
  <c r="W2268" i="1"/>
  <c r="Y2268" i="1"/>
  <c r="V2268" i="1"/>
  <c r="K2268" i="1"/>
  <c r="AA2267" i="1"/>
  <c r="W2267" i="1"/>
  <c r="V2267" i="1"/>
  <c r="K2267" i="1"/>
  <c r="AA2266" i="1"/>
  <c r="W2266" i="1"/>
  <c r="Y2266" i="1"/>
  <c r="V2266" i="1"/>
  <c r="K2266" i="1"/>
  <c r="AA2265" i="1"/>
  <c r="W2265" i="1"/>
  <c r="Y2265" i="1"/>
  <c r="V2265" i="1"/>
  <c r="K2265" i="1"/>
  <c r="AA2264" i="1"/>
  <c r="W2264" i="1"/>
  <c r="Y2264" i="1"/>
  <c r="V2264" i="1"/>
  <c r="K2264" i="1"/>
  <c r="AA2263" i="1"/>
  <c r="W2263" i="1"/>
  <c r="V2263" i="1"/>
  <c r="K2263" i="1"/>
  <c r="AA2262" i="1"/>
  <c r="W2262" i="1"/>
  <c r="Y2262" i="1"/>
  <c r="V2262" i="1"/>
  <c r="K2262" i="1"/>
  <c r="AA2261" i="1"/>
  <c r="W2261" i="1"/>
  <c r="V2261" i="1"/>
  <c r="K2261" i="1"/>
  <c r="AA2260" i="1"/>
  <c r="W2260" i="1"/>
  <c r="Y2260" i="1"/>
  <c r="V2260" i="1"/>
  <c r="K2260" i="1"/>
  <c r="AA2259" i="1"/>
  <c r="W2259" i="1"/>
  <c r="V2259" i="1"/>
  <c r="K2259" i="1"/>
  <c r="AA2258" i="1"/>
  <c r="W2258" i="1"/>
  <c r="Y2258" i="1"/>
  <c r="V2258" i="1"/>
  <c r="K2258" i="1"/>
  <c r="AA2257" i="1"/>
  <c r="W2257" i="1"/>
  <c r="V2257" i="1"/>
  <c r="K2257" i="1"/>
  <c r="AA2256" i="1"/>
  <c r="W2256" i="1"/>
  <c r="Y2256" i="1"/>
  <c r="V2256" i="1"/>
  <c r="K2256" i="1"/>
  <c r="AA2255" i="1"/>
  <c r="W2255" i="1"/>
  <c r="V2255" i="1"/>
  <c r="K2255" i="1"/>
  <c r="AA2254" i="1"/>
  <c r="W2254" i="1"/>
  <c r="Y2254" i="1"/>
  <c r="V2254" i="1"/>
  <c r="K2254" i="1"/>
  <c r="AA2253" i="1"/>
  <c r="W2253" i="1"/>
  <c r="V2253" i="1"/>
  <c r="K2253" i="1"/>
  <c r="AA2252" i="1"/>
  <c r="W2252" i="1"/>
  <c r="Y2252" i="1"/>
  <c r="V2252" i="1"/>
  <c r="K2252" i="1"/>
  <c r="AA2251" i="1"/>
  <c r="W2251" i="1"/>
  <c r="V2251" i="1"/>
  <c r="K2251" i="1"/>
  <c r="AA2250" i="1"/>
  <c r="W2250" i="1"/>
  <c r="Y2250" i="1"/>
  <c r="V2250" i="1"/>
  <c r="K2250" i="1"/>
  <c r="AA2249" i="1"/>
  <c r="W2249" i="1"/>
  <c r="Z2249" i="1"/>
  <c r="V2249" i="1"/>
  <c r="K2249" i="1"/>
  <c r="AA2248" i="1"/>
  <c r="W2248" i="1"/>
  <c r="Y2248" i="1"/>
  <c r="V2248" i="1"/>
  <c r="K2248" i="1"/>
  <c r="AA2247" i="1"/>
  <c r="W2247" i="1"/>
  <c r="V2247" i="1"/>
  <c r="K2247" i="1"/>
  <c r="AA2246" i="1"/>
  <c r="Y2246" i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/>
  <c r="V2242" i="1"/>
  <c r="K2242" i="1"/>
  <c r="AA2241" i="1"/>
  <c r="W2241" i="1"/>
  <c r="Z2241" i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/>
  <c r="V2234" i="1"/>
  <c r="K2234" i="1"/>
  <c r="AA2233" i="1"/>
  <c r="W2233" i="1"/>
  <c r="Z2233" i="1"/>
  <c r="V2233" i="1"/>
  <c r="K2233" i="1"/>
  <c r="AA2232" i="1"/>
  <c r="W2232" i="1"/>
  <c r="Y2232" i="1"/>
  <c r="V2232" i="1"/>
  <c r="K2232" i="1"/>
  <c r="AA2231" i="1"/>
  <c r="W2231" i="1"/>
  <c r="V2231" i="1"/>
  <c r="K2231" i="1"/>
  <c r="AA2230" i="1"/>
  <c r="W2230" i="1"/>
  <c r="Y2230" i="1"/>
  <c r="V2230" i="1"/>
  <c r="K2230" i="1"/>
  <c r="AA2229" i="1"/>
  <c r="W2229" i="1"/>
  <c r="Y2229" i="1"/>
  <c r="V2229" i="1"/>
  <c r="K2229" i="1"/>
  <c r="AA2228" i="1"/>
  <c r="V2228" i="1"/>
  <c r="K2228" i="1"/>
  <c r="AA2227" i="1"/>
  <c r="W2227" i="1"/>
  <c r="V2227" i="1"/>
  <c r="K2227" i="1"/>
  <c r="AA2226" i="1"/>
  <c r="W2226" i="1"/>
  <c r="Y2226" i="1"/>
  <c r="V2226" i="1"/>
  <c r="K2226" i="1"/>
  <c r="AA2225" i="1"/>
  <c r="W2225" i="1"/>
  <c r="Z2225" i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/>
  <c r="V2218" i="1"/>
  <c r="K2218" i="1"/>
  <c r="AA2217" i="1"/>
  <c r="W2217" i="1"/>
  <c r="Z2217" i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/>
  <c r="V2214" i="1"/>
  <c r="K2214" i="1"/>
  <c r="AA2213" i="1"/>
  <c r="W2213" i="1"/>
  <c r="Y2213" i="1"/>
  <c r="V2213" i="1"/>
  <c r="K2213" i="1"/>
  <c r="AA2212" i="1"/>
  <c r="W2212" i="1"/>
  <c r="V2212" i="1"/>
  <c r="K2212" i="1"/>
  <c r="AA2211" i="1"/>
  <c r="W2211" i="1"/>
  <c r="Y2211" i="1"/>
  <c r="V2211" i="1"/>
  <c r="K2211" i="1"/>
  <c r="AA2210" i="1"/>
  <c r="W2210" i="1"/>
  <c r="Y2210" i="1"/>
  <c r="V2210" i="1"/>
  <c r="K2210" i="1"/>
  <c r="AA2209" i="1"/>
  <c r="W2209" i="1"/>
  <c r="Z2209" i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/>
  <c r="V2206" i="1"/>
  <c r="K2206" i="1"/>
  <c r="AA2205" i="1"/>
  <c r="W2205" i="1"/>
  <c r="Y2205" i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/>
  <c r="V2191" i="1"/>
  <c r="K2191" i="1"/>
  <c r="W2190" i="1"/>
  <c r="V2190" i="1"/>
  <c r="K2190" i="1"/>
  <c r="W2189" i="1"/>
  <c r="Y2189" i="1"/>
  <c r="V2189" i="1"/>
  <c r="K2189" i="1"/>
  <c r="W2188" i="1"/>
  <c r="V2188" i="1"/>
  <c r="K2188" i="1"/>
  <c r="W2187" i="1"/>
  <c r="K2187" i="1"/>
  <c r="W2186" i="1"/>
  <c r="Y2186" i="1"/>
  <c r="V2186" i="1"/>
  <c r="K2186" i="1"/>
  <c r="W2185" i="1"/>
  <c r="V2185" i="1"/>
  <c r="K2185" i="1"/>
  <c r="W2184" i="1"/>
  <c r="Y2184" i="1"/>
  <c r="V2184" i="1"/>
  <c r="K2184" i="1"/>
  <c r="W2183" i="1"/>
  <c r="Y2183" i="1"/>
  <c r="V2183" i="1"/>
  <c r="K2183" i="1"/>
  <c r="W2182" i="1"/>
  <c r="K2182" i="1"/>
  <c r="W2181" i="1"/>
  <c r="Y2181" i="1"/>
  <c r="V2181" i="1"/>
  <c r="K2181" i="1"/>
  <c r="W2180" i="1"/>
  <c r="V2180" i="1"/>
  <c r="K2180" i="1"/>
  <c r="W2179" i="1"/>
  <c r="Y2179" i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/>
  <c r="V2173" i="1"/>
  <c r="K2173" i="1"/>
  <c r="W2172" i="1"/>
  <c r="V2172" i="1"/>
  <c r="K2172" i="1"/>
  <c r="W2171" i="1"/>
  <c r="Y2171" i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/>
  <c r="V2167" i="1"/>
  <c r="K2167" i="1"/>
  <c r="W2166" i="1"/>
  <c r="Z2166" i="1"/>
  <c r="V2166" i="1"/>
  <c r="K2166" i="1"/>
  <c r="W2165" i="1"/>
  <c r="V2165" i="1"/>
  <c r="K2165" i="1"/>
  <c r="W2164" i="1"/>
  <c r="V2164" i="1"/>
  <c r="K2164" i="1"/>
  <c r="W2163" i="1"/>
  <c r="Y2163" i="1"/>
  <c r="V2163" i="1"/>
  <c r="K2163" i="1"/>
  <c r="W2162" i="1"/>
  <c r="V2162" i="1"/>
  <c r="K2162" i="1"/>
  <c r="W2161" i="1"/>
  <c r="Z2161" i="1"/>
  <c r="V2161" i="1"/>
  <c r="K2161" i="1"/>
  <c r="W2160" i="1"/>
  <c r="Z2160" i="1"/>
  <c r="V2160" i="1"/>
  <c r="K2160" i="1"/>
  <c r="W2159" i="1"/>
  <c r="Y2159" i="1"/>
  <c r="V2159" i="1"/>
  <c r="K2159" i="1"/>
  <c r="W2158" i="1"/>
  <c r="Z2158" i="1"/>
  <c r="V2158" i="1"/>
  <c r="K2158" i="1"/>
  <c r="W2157" i="1"/>
  <c r="Y2157" i="1"/>
  <c r="V2157" i="1"/>
  <c r="K2157" i="1"/>
  <c r="W2156" i="1"/>
  <c r="V2156" i="1"/>
  <c r="K2156" i="1"/>
  <c r="W2155" i="1"/>
  <c r="Y2155" i="1"/>
  <c r="V2155" i="1"/>
  <c r="K2155" i="1"/>
  <c r="W2154" i="1"/>
  <c r="V2154" i="1"/>
  <c r="K2154" i="1"/>
  <c r="W2153" i="1"/>
  <c r="Y2153" i="1"/>
  <c r="V2153" i="1"/>
  <c r="K2153" i="1"/>
  <c r="W2152" i="1"/>
  <c r="V2152" i="1"/>
  <c r="K2152" i="1"/>
  <c r="W2151" i="1"/>
  <c r="Y2151" i="1"/>
  <c r="V2151" i="1"/>
  <c r="K2151" i="1"/>
  <c r="W2150" i="1"/>
  <c r="V2150" i="1"/>
  <c r="K2150" i="1"/>
  <c r="W2149" i="1"/>
  <c r="Y2149" i="1"/>
  <c r="V2149" i="1"/>
  <c r="K2149" i="1"/>
  <c r="W2148" i="1"/>
  <c r="V2148" i="1"/>
  <c r="K2148" i="1"/>
  <c r="W2147" i="1"/>
  <c r="Y2147" i="1"/>
  <c r="V2147" i="1"/>
  <c r="K2147" i="1"/>
  <c r="W2146" i="1"/>
  <c r="Z2146" i="1"/>
  <c r="V2146" i="1"/>
  <c r="K2146" i="1"/>
  <c r="W2145" i="1"/>
  <c r="Y2145" i="1"/>
  <c r="V2145" i="1"/>
  <c r="K2145" i="1"/>
  <c r="W2144" i="1"/>
  <c r="V2144" i="1"/>
  <c r="K2144" i="1"/>
  <c r="W2143" i="1"/>
  <c r="Y2143" i="1"/>
  <c r="V2143" i="1"/>
  <c r="K2143" i="1"/>
  <c r="W2142" i="1"/>
  <c r="Z2142" i="1"/>
  <c r="V2142" i="1"/>
  <c r="K2142" i="1"/>
  <c r="W2141" i="1"/>
  <c r="Y2141" i="1"/>
  <c r="V2141" i="1"/>
  <c r="K2141" i="1"/>
  <c r="W2140" i="1"/>
  <c r="V2140" i="1"/>
  <c r="K2140" i="1"/>
  <c r="W2139" i="1"/>
  <c r="Y2139" i="1"/>
  <c r="V2139" i="1"/>
  <c r="K2139" i="1"/>
  <c r="W2138" i="1"/>
  <c r="V2138" i="1"/>
  <c r="K2138" i="1"/>
  <c r="W2137" i="1"/>
  <c r="Y2137" i="1"/>
  <c r="V2137" i="1"/>
  <c r="K2137" i="1"/>
  <c r="W2136" i="1"/>
  <c r="V2136" i="1"/>
  <c r="K2136" i="1"/>
  <c r="W2135" i="1"/>
  <c r="Y2135" i="1"/>
  <c r="V2135" i="1"/>
  <c r="K2135" i="1"/>
  <c r="W2134" i="1"/>
  <c r="V2134" i="1"/>
  <c r="K2134" i="1"/>
  <c r="W2133" i="1"/>
  <c r="Y2133" i="1"/>
  <c r="V2133" i="1"/>
  <c r="K2133" i="1"/>
  <c r="W2132" i="1"/>
  <c r="V2132" i="1"/>
  <c r="K2132" i="1"/>
  <c r="W2131" i="1"/>
  <c r="Y2131" i="1"/>
  <c r="V2131" i="1"/>
  <c r="K2131" i="1"/>
  <c r="W2130" i="1"/>
  <c r="V2130" i="1"/>
  <c r="K2130" i="1"/>
  <c r="W2129" i="1"/>
  <c r="Y2129" i="1"/>
  <c r="V2129" i="1"/>
  <c r="K2129" i="1"/>
  <c r="W2128" i="1"/>
  <c r="V2128" i="1"/>
  <c r="K2128" i="1"/>
  <c r="W2127" i="1"/>
  <c r="Y2127" i="1"/>
  <c r="V2127" i="1"/>
  <c r="K2127" i="1"/>
  <c r="W2126" i="1"/>
  <c r="Z2126" i="1"/>
  <c r="V2126" i="1"/>
  <c r="K2126" i="1"/>
  <c r="W2125" i="1"/>
  <c r="Y2125" i="1"/>
  <c r="V2125" i="1"/>
  <c r="K2125" i="1"/>
  <c r="W2124" i="1"/>
  <c r="V2124" i="1"/>
  <c r="K2124" i="1"/>
  <c r="W2123" i="1"/>
  <c r="Y2123" i="1"/>
  <c r="V2123" i="1"/>
  <c r="K2123" i="1"/>
  <c r="W2122" i="1"/>
  <c r="V2122" i="1"/>
  <c r="K2122" i="1"/>
  <c r="W2121" i="1"/>
  <c r="Y2121" i="1"/>
  <c r="V2121" i="1"/>
  <c r="K2121" i="1"/>
  <c r="W2120" i="1"/>
  <c r="V2120" i="1"/>
  <c r="K2120" i="1"/>
  <c r="W2119" i="1"/>
  <c r="Y2119" i="1"/>
  <c r="V2119" i="1"/>
  <c r="K2119" i="1"/>
  <c r="W2118" i="1"/>
  <c r="V2118" i="1"/>
  <c r="K2118" i="1"/>
  <c r="W2117" i="1"/>
  <c r="Y2117" i="1"/>
  <c r="V2117" i="1"/>
  <c r="K2117" i="1"/>
  <c r="W2116" i="1"/>
  <c r="V2116" i="1"/>
  <c r="K2116" i="1"/>
  <c r="W2115" i="1"/>
  <c r="Y2115" i="1"/>
  <c r="V2115" i="1"/>
  <c r="K2115" i="1"/>
  <c r="W2114" i="1"/>
  <c r="Z2114" i="1"/>
  <c r="V2114" i="1"/>
  <c r="K2114" i="1"/>
  <c r="W2113" i="1"/>
  <c r="Y2113" i="1"/>
  <c r="V2113" i="1"/>
  <c r="K2113" i="1"/>
  <c r="W2112" i="1"/>
  <c r="V2112" i="1"/>
  <c r="K2112" i="1"/>
  <c r="W2111" i="1"/>
  <c r="Y2111" i="1"/>
  <c r="V2111" i="1"/>
  <c r="K2111" i="1"/>
  <c r="W2110" i="1"/>
  <c r="Z2110" i="1"/>
  <c r="V2110" i="1"/>
  <c r="K2110" i="1"/>
  <c r="W2109" i="1"/>
  <c r="Y2109" i="1"/>
  <c r="V2109" i="1"/>
  <c r="K2109" i="1"/>
  <c r="W2108" i="1"/>
  <c r="Z2108" i="1"/>
  <c r="V2108" i="1"/>
  <c r="K2108" i="1"/>
  <c r="W2107" i="1"/>
  <c r="Y2107" i="1"/>
  <c r="V2107" i="1"/>
  <c r="K2107" i="1"/>
  <c r="W2106" i="1"/>
  <c r="V2106" i="1"/>
  <c r="K2106" i="1"/>
  <c r="W2105" i="1"/>
  <c r="Y2105" i="1"/>
  <c r="V2105" i="1"/>
  <c r="K2105" i="1"/>
  <c r="W2104" i="1"/>
  <c r="V2104" i="1"/>
  <c r="K2104" i="1"/>
  <c r="W2103" i="1"/>
  <c r="Y2103" i="1"/>
  <c r="V2103" i="1"/>
  <c r="K2103" i="1"/>
  <c r="W2102" i="1"/>
  <c r="V2102" i="1"/>
  <c r="K2102" i="1"/>
  <c r="W2101" i="1"/>
  <c r="Y2101" i="1"/>
  <c r="V2101" i="1"/>
  <c r="K2101" i="1"/>
  <c r="W2100" i="1"/>
  <c r="V2100" i="1"/>
  <c r="K2100" i="1"/>
  <c r="W2099" i="1"/>
  <c r="Y2099" i="1"/>
  <c r="V2099" i="1"/>
  <c r="K2099" i="1"/>
  <c r="W2098" i="1"/>
  <c r="V2098" i="1"/>
  <c r="K2098" i="1"/>
  <c r="W2097" i="1"/>
  <c r="Y2097" i="1"/>
  <c r="V2097" i="1"/>
  <c r="K2097" i="1"/>
  <c r="W2096" i="1"/>
  <c r="V2096" i="1"/>
  <c r="K2096" i="1"/>
  <c r="W2095" i="1"/>
  <c r="Y2095" i="1"/>
  <c r="V2095" i="1"/>
  <c r="K2095" i="1"/>
  <c r="W2094" i="1"/>
  <c r="Z2094" i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/>
  <c r="V2054" i="1"/>
  <c r="K2054" i="1"/>
  <c r="W2053" i="1"/>
  <c r="Z2053" i="1"/>
  <c r="V2053" i="1"/>
  <c r="K2053" i="1"/>
  <c r="W2052" i="1"/>
  <c r="Z2052" i="1"/>
  <c r="V2052" i="1"/>
  <c r="K2052" i="1"/>
  <c r="W2051" i="1"/>
  <c r="Z2051" i="1"/>
  <c r="V2051" i="1"/>
  <c r="K2051" i="1"/>
  <c r="W2050" i="1"/>
  <c r="V2050" i="1"/>
  <c r="K2050" i="1"/>
  <c r="W2049" i="1"/>
  <c r="Y2049" i="1"/>
  <c r="V2049" i="1"/>
  <c r="K2049" i="1"/>
  <c r="W2048" i="1"/>
  <c r="V2048" i="1"/>
  <c r="K2048" i="1"/>
  <c r="W2047" i="1"/>
  <c r="Y2047" i="1"/>
  <c r="V2047" i="1"/>
  <c r="K2047" i="1"/>
  <c r="W2046" i="1"/>
  <c r="Z2046" i="1"/>
  <c r="V2046" i="1"/>
  <c r="K2046" i="1"/>
  <c r="W2045" i="1"/>
  <c r="Y2045" i="1"/>
  <c r="V2045" i="1"/>
  <c r="K2045" i="1"/>
  <c r="W2044" i="1"/>
  <c r="Z2044" i="1"/>
  <c r="V2044" i="1"/>
  <c r="K2044" i="1"/>
  <c r="W2043" i="1"/>
  <c r="Y2043" i="1"/>
  <c r="V2043" i="1"/>
  <c r="K2043" i="1"/>
  <c r="W2042" i="1"/>
  <c r="V2042" i="1"/>
  <c r="K2042" i="1"/>
  <c r="W2041" i="1"/>
  <c r="Y2041" i="1"/>
  <c r="V2041" i="1"/>
  <c r="K2041" i="1"/>
  <c r="W2040" i="1"/>
  <c r="Z2040" i="1"/>
  <c r="V2040" i="1"/>
  <c r="K2040" i="1"/>
  <c r="W2039" i="1"/>
  <c r="Y2039" i="1"/>
  <c r="V2039" i="1"/>
  <c r="K2039" i="1"/>
  <c r="W2038" i="1"/>
  <c r="Z2038" i="1"/>
  <c r="V2038" i="1"/>
  <c r="K2038" i="1"/>
  <c r="W2037" i="1"/>
  <c r="Y2037" i="1"/>
  <c r="V2037" i="1"/>
  <c r="K2037" i="1"/>
  <c r="W2036" i="1"/>
  <c r="Z2036" i="1"/>
  <c r="V2036" i="1"/>
  <c r="K2036" i="1"/>
  <c r="W2035" i="1"/>
  <c r="Y2035" i="1"/>
  <c r="V2035" i="1"/>
  <c r="K2035" i="1"/>
  <c r="W2034" i="1"/>
  <c r="V2034" i="1"/>
  <c r="K2034" i="1"/>
  <c r="W2033" i="1"/>
  <c r="Y2033" i="1"/>
  <c r="V2033" i="1"/>
  <c r="K2033" i="1"/>
  <c r="W2032" i="1"/>
  <c r="V2032" i="1"/>
  <c r="K2032" i="1"/>
  <c r="W2031" i="1"/>
  <c r="Y2031" i="1"/>
  <c r="V2031" i="1"/>
  <c r="K2031" i="1"/>
  <c r="W2030" i="1"/>
  <c r="Z2030" i="1"/>
  <c r="V2030" i="1"/>
  <c r="K2030" i="1"/>
  <c r="W2029" i="1"/>
  <c r="Y2029" i="1"/>
  <c r="V2029" i="1"/>
  <c r="K2029" i="1"/>
  <c r="W2028" i="1"/>
  <c r="V2028" i="1"/>
  <c r="K2028" i="1"/>
  <c r="W2027" i="1"/>
  <c r="Y2027" i="1"/>
  <c r="V2027" i="1"/>
  <c r="K2027" i="1"/>
  <c r="W2026" i="1"/>
  <c r="V2026" i="1"/>
  <c r="K2026" i="1"/>
  <c r="W2025" i="1"/>
  <c r="Y2025" i="1"/>
  <c r="V2025" i="1"/>
  <c r="K2025" i="1"/>
  <c r="W2024" i="1"/>
  <c r="Z2024" i="1"/>
  <c r="V2024" i="1"/>
  <c r="K2024" i="1"/>
  <c r="W2023" i="1"/>
  <c r="Y2023" i="1"/>
  <c r="V2023" i="1"/>
  <c r="K2023" i="1"/>
  <c r="W2022" i="1"/>
  <c r="V2022" i="1"/>
  <c r="K2022" i="1"/>
  <c r="W2021" i="1"/>
  <c r="Y2021" i="1"/>
  <c r="V2021" i="1"/>
  <c r="K2021" i="1"/>
  <c r="W2020" i="1"/>
  <c r="Z2020" i="1"/>
  <c r="V2020" i="1"/>
  <c r="K2020" i="1"/>
  <c r="W2019" i="1"/>
  <c r="Y2019" i="1"/>
  <c r="V2019" i="1"/>
  <c r="K2019" i="1"/>
  <c r="W2018" i="1"/>
  <c r="V2018" i="1"/>
  <c r="K2018" i="1"/>
  <c r="W2017" i="1"/>
  <c r="Y2017" i="1"/>
  <c r="V2017" i="1"/>
  <c r="K2017" i="1"/>
  <c r="W2016" i="1"/>
  <c r="V2016" i="1"/>
  <c r="K2016" i="1"/>
  <c r="W2015" i="1"/>
  <c r="Y2015" i="1"/>
  <c r="V2015" i="1"/>
  <c r="K2015" i="1"/>
  <c r="W2014" i="1"/>
  <c r="V2014" i="1"/>
  <c r="K2014" i="1"/>
  <c r="W2013" i="1"/>
  <c r="Y2013" i="1"/>
  <c r="V2013" i="1"/>
  <c r="K2013" i="1"/>
  <c r="W2012" i="1"/>
  <c r="Z2012" i="1"/>
  <c r="V2012" i="1"/>
  <c r="K2012" i="1"/>
  <c r="W2011" i="1"/>
  <c r="Y2011" i="1"/>
  <c r="V2011" i="1"/>
  <c r="K2011" i="1"/>
  <c r="W2010" i="1"/>
  <c r="V2010" i="1"/>
  <c r="K2010" i="1"/>
  <c r="W2009" i="1"/>
  <c r="Y2009" i="1"/>
  <c r="V2009" i="1"/>
  <c r="K2009" i="1"/>
  <c r="W2008" i="1"/>
  <c r="V2008" i="1"/>
  <c r="K2008" i="1"/>
  <c r="W2007" i="1"/>
  <c r="Y2007" i="1"/>
  <c r="V2007" i="1"/>
  <c r="K2007" i="1"/>
  <c r="W2006" i="1"/>
  <c r="K2006" i="1"/>
  <c r="W2005" i="1"/>
  <c r="Z2005" i="1"/>
  <c r="V2005" i="1"/>
  <c r="K2005" i="1"/>
  <c r="W2004" i="1"/>
  <c r="Y2004" i="1"/>
  <c r="V2004" i="1"/>
  <c r="K2004" i="1"/>
  <c r="W2003" i="1"/>
  <c r="Z2003" i="1"/>
  <c r="V2003" i="1"/>
  <c r="K2003" i="1"/>
  <c r="W2002" i="1"/>
  <c r="Y2002" i="1"/>
  <c r="V2002" i="1"/>
  <c r="K2002" i="1"/>
  <c r="W2001" i="1"/>
  <c r="Z2001" i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/>
  <c r="V1989" i="1"/>
  <c r="K1989" i="1"/>
  <c r="W1988" i="1"/>
  <c r="Y1988" i="1"/>
  <c r="V1988" i="1"/>
  <c r="K1988" i="1"/>
  <c r="W1987" i="1"/>
  <c r="V1987" i="1"/>
  <c r="K1987" i="1"/>
  <c r="W1986" i="1"/>
  <c r="Y1986" i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/>
  <c r="V1980" i="1"/>
  <c r="K1980" i="1"/>
  <c r="W1979" i="1"/>
  <c r="V1979" i="1"/>
  <c r="K1979" i="1"/>
  <c r="W1978" i="1"/>
  <c r="Y1978" i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/>
  <c r="V1973" i="1"/>
  <c r="K1973" i="1"/>
  <c r="W1972" i="1"/>
  <c r="Y1972" i="1"/>
  <c r="V1972" i="1"/>
  <c r="K1972" i="1"/>
  <c r="W1971" i="1"/>
  <c r="V1971" i="1"/>
  <c r="K1971" i="1"/>
  <c r="W1970" i="1"/>
  <c r="Y1970" i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/>
  <c r="V1965" i="1"/>
  <c r="K1965" i="1"/>
  <c r="W1964" i="1"/>
  <c r="Y1964" i="1"/>
  <c r="V1964" i="1"/>
  <c r="K1964" i="1"/>
  <c r="W1963" i="1"/>
  <c r="V1963" i="1"/>
  <c r="K1963" i="1"/>
  <c r="W1962" i="1"/>
  <c r="Y1962" i="1"/>
  <c r="V1962" i="1"/>
  <c r="K1962" i="1"/>
  <c r="W1961" i="1"/>
  <c r="Z1961" i="1"/>
  <c r="V1961" i="1"/>
  <c r="K1961" i="1"/>
  <c r="W1960" i="1"/>
  <c r="V1960" i="1"/>
  <c r="K1960" i="1"/>
  <c r="W1959" i="1"/>
  <c r="Y1959" i="1"/>
  <c r="V1959" i="1"/>
  <c r="K1959" i="1"/>
  <c r="W1958" i="1"/>
  <c r="V1958" i="1"/>
  <c r="K1958" i="1"/>
  <c r="W1957" i="1"/>
  <c r="Y1957" i="1"/>
  <c r="V1957" i="1"/>
  <c r="K1957" i="1"/>
  <c r="W1956" i="1"/>
  <c r="Z1956" i="1"/>
  <c r="V1956" i="1"/>
  <c r="K1956" i="1"/>
  <c r="W1955" i="1"/>
  <c r="Z1955" i="1"/>
  <c r="V1955" i="1"/>
  <c r="K1955" i="1"/>
  <c r="W1954" i="1"/>
  <c r="V1954" i="1"/>
  <c r="K1954" i="1"/>
  <c r="W1953" i="1"/>
  <c r="V1953" i="1"/>
  <c r="K1953" i="1"/>
  <c r="W1952" i="1"/>
  <c r="Z1952" i="1"/>
  <c r="V1952" i="1"/>
  <c r="K1952" i="1"/>
  <c r="W1951" i="1"/>
  <c r="Z1951" i="1"/>
  <c r="V1951" i="1"/>
  <c r="K1951" i="1"/>
  <c r="W1950" i="1"/>
  <c r="Y1950" i="1"/>
  <c r="V1950" i="1"/>
  <c r="K1950" i="1"/>
  <c r="W1949" i="1"/>
  <c r="Z1949" i="1"/>
  <c r="V1949" i="1"/>
  <c r="K1949" i="1"/>
  <c r="W1948" i="1"/>
  <c r="Y1948" i="1"/>
  <c r="V1948" i="1"/>
  <c r="K1948" i="1"/>
  <c r="W1947" i="1"/>
  <c r="Z1947" i="1"/>
  <c r="V1947" i="1"/>
  <c r="K1947" i="1"/>
  <c r="W1946" i="1"/>
  <c r="Z1946" i="1"/>
  <c r="V1946" i="1"/>
  <c r="K1946" i="1"/>
  <c r="W1945" i="1"/>
  <c r="Z1945" i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/>
  <c r="V1937" i="1"/>
  <c r="K1937" i="1"/>
  <c r="W1936" i="1"/>
  <c r="Y1936" i="1"/>
  <c r="V1936" i="1"/>
  <c r="K1936" i="1"/>
  <c r="W1935" i="1"/>
  <c r="V1935" i="1"/>
  <c r="K1935" i="1"/>
  <c r="W1934" i="1"/>
  <c r="Y1934" i="1"/>
  <c r="V1934" i="1"/>
  <c r="K1934" i="1"/>
  <c r="W1933" i="1"/>
  <c r="Y1933" i="1"/>
  <c r="V1933" i="1"/>
  <c r="K1933" i="1"/>
  <c r="W1932" i="1"/>
  <c r="Z1932" i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/>
  <c r="V1927" i="1"/>
  <c r="K1927" i="1"/>
  <c r="W1926" i="1"/>
  <c r="V1926" i="1"/>
  <c r="K1926" i="1"/>
  <c r="W1925" i="1"/>
  <c r="Y1925" i="1"/>
  <c r="V1925" i="1"/>
  <c r="K1925" i="1"/>
  <c r="W1924" i="1"/>
  <c r="Z1924" i="1"/>
  <c r="V1924" i="1"/>
  <c r="K1924" i="1"/>
  <c r="W1923" i="1"/>
  <c r="Y1923" i="1"/>
  <c r="V1923" i="1"/>
  <c r="K1923" i="1"/>
  <c r="W1922" i="1"/>
  <c r="Z1922" i="1"/>
  <c r="V1922" i="1"/>
  <c r="K1922" i="1"/>
  <c r="W1921" i="1"/>
  <c r="V1921" i="1"/>
  <c r="K1921" i="1"/>
  <c r="W1920" i="1"/>
  <c r="Y1920" i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/>
  <c r="V1914" i="1"/>
  <c r="K1914" i="1"/>
  <c r="W1913" i="1"/>
  <c r="Y1913" i="1"/>
  <c r="V1913" i="1"/>
  <c r="K1913" i="1"/>
  <c r="W1912" i="1"/>
  <c r="V1912" i="1"/>
  <c r="K1912" i="1"/>
  <c r="W1911" i="1"/>
  <c r="Y1911" i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/>
  <c r="V1906" i="1"/>
  <c r="K1906" i="1"/>
  <c r="W1905" i="1"/>
  <c r="Z1905" i="1"/>
  <c r="V1905" i="1"/>
  <c r="K1905" i="1"/>
  <c r="W1904" i="1"/>
  <c r="Y1904" i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/>
  <c r="V1900" i="1"/>
  <c r="K1900" i="1"/>
  <c r="W1899" i="1"/>
  <c r="Z1899" i="1"/>
  <c r="V1899" i="1"/>
  <c r="K1899" i="1"/>
  <c r="W1898" i="1"/>
  <c r="Y1898" i="1"/>
  <c r="V1898" i="1"/>
  <c r="K1898" i="1"/>
  <c r="W1897" i="1"/>
  <c r="V1897" i="1"/>
  <c r="K1897" i="1"/>
  <c r="W1896" i="1"/>
  <c r="Y1896" i="1"/>
  <c r="V1896" i="1"/>
  <c r="K1896" i="1"/>
  <c r="W1895" i="1"/>
  <c r="Z1895" i="1"/>
  <c r="V1895" i="1"/>
  <c r="K1895" i="1"/>
  <c r="W1894" i="1"/>
  <c r="Y1894" i="1"/>
  <c r="V1894" i="1"/>
  <c r="K1894" i="1"/>
  <c r="W1893" i="1"/>
  <c r="Y1893" i="1"/>
  <c r="V1893" i="1"/>
  <c r="K1893" i="1"/>
  <c r="W1892" i="1"/>
  <c r="Y1892" i="1"/>
  <c r="V1892" i="1"/>
  <c r="K1892" i="1"/>
  <c r="W1891" i="1"/>
  <c r="V1891" i="1"/>
  <c r="K1891" i="1"/>
  <c r="W1890" i="1"/>
  <c r="Y1890" i="1"/>
  <c r="V1890" i="1"/>
  <c r="K1890" i="1"/>
  <c r="W1889" i="1"/>
  <c r="Y1889" i="1"/>
  <c r="V1889" i="1"/>
  <c r="K1889" i="1"/>
  <c r="W1888" i="1"/>
  <c r="Y1888" i="1"/>
  <c r="V1888" i="1"/>
  <c r="K1888" i="1"/>
  <c r="W1887" i="1"/>
  <c r="Z1887" i="1"/>
  <c r="V1887" i="1"/>
  <c r="K1887" i="1"/>
  <c r="W1886" i="1"/>
  <c r="Y1886" i="1"/>
  <c r="V1886" i="1"/>
  <c r="K1886" i="1"/>
  <c r="W1885" i="1"/>
  <c r="Y1885" i="1"/>
  <c r="V1885" i="1"/>
  <c r="K1885" i="1"/>
  <c r="W1884" i="1"/>
  <c r="Y1884" i="1"/>
  <c r="V1884" i="1"/>
  <c r="K1884" i="1"/>
  <c r="W1883" i="1"/>
  <c r="Z1883" i="1"/>
  <c r="V1883" i="1"/>
  <c r="K1883" i="1"/>
  <c r="W1882" i="1"/>
  <c r="Y1882" i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/>
  <c r="V1876" i="1"/>
  <c r="K1876" i="1"/>
  <c r="W1875" i="1"/>
  <c r="V1875" i="1"/>
  <c r="K1875" i="1"/>
  <c r="W1874" i="1"/>
  <c r="Y1874" i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/>
  <c r="V1868" i="1"/>
  <c r="K1868" i="1"/>
  <c r="W1867" i="1"/>
  <c r="Z1867" i="1"/>
  <c r="V1867" i="1"/>
  <c r="K1867" i="1"/>
  <c r="W1866" i="1"/>
  <c r="Y1866" i="1"/>
  <c r="V1866" i="1"/>
  <c r="K1866" i="1"/>
  <c r="W1865" i="1"/>
  <c r="V1865" i="1"/>
  <c r="K1865" i="1"/>
  <c r="W1864" i="1"/>
  <c r="Y1864" i="1"/>
  <c r="V1864" i="1"/>
  <c r="K1864" i="1"/>
  <c r="W1863" i="1"/>
  <c r="Z1863" i="1"/>
  <c r="V1863" i="1"/>
  <c r="K1863" i="1"/>
  <c r="W1862" i="1"/>
  <c r="Y1862" i="1"/>
  <c r="V1862" i="1"/>
  <c r="K1862" i="1"/>
  <c r="W1861" i="1"/>
  <c r="Y1861" i="1"/>
  <c r="V1861" i="1"/>
  <c r="K1861" i="1"/>
  <c r="W1860" i="1"/>
  <c r="V1860" i="1"/>
  <c r="K1860" i="1"/>
  <c r="W1859" i="1"/>
  <c r="V1859" i="1"/>
  <c r="K1859" i="1"/>
  <c r="W1858" i="1"/>
  <c r="Z1858" i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/>
  <c r="V1854" i="1"/>
  <c r="K1854" i="1"/>
  <c r="W1853" i="1"/>
  <c r="Z1853" i="1"/>
  <c r="V1853" i="1"/>
  <c r="K1853" i="1"/>
  <c r="W1852" i="1"/>
  <c r="V1852" i="1"/>
  <c r="K1852" i="1"/>
  <c r="W1851" i="1"/>
  <c r="V1851" i="1"/>
  <c r="K1851" i="1"/>
  <c r="W1850" i="1"/>
  <c r="Z1850" i="1"/>
  <c r="V1850" i="1"/>
  <c r="K1850" i="1"/>
  <c r="W1849" i="1"/>
  <c r="Z1849" i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/>
  <c r="V1837" i="1"/>
  <c r="K1837" i="1"/>
  <c r="W1836" i="1"/>
  <c r="V1836" i="1"/>
  <c r="K1836" i="1"/>
  <c r="W1835" i="1"/>
  <c r="Z1835" i="1"/>
  <c r="V1835" i="1"/>
  <c r="K1835" i="1"/>
  <c r="Z1834" i="1"/>
  <c r="V1834" i="1"/>
  <c r="K1834" i="1"/>
  <c r="W1833" i="1"/>
  <c r="Z1833" i="1"/>
  <c r="V1833" i="1"/>
  <c r="K1833" i="1"/>
  <c r="W1832" i="1"/>
  <c r="Z1832" i="1"/>
  <c r="V1832" i="1"/>
  <c r="K1832" i="1"/>
  <c r="W1831" i="1"/>
  <c r="V1831" i="1"/>
  <c r="K1831" i="1"/>
  <c r="W1830" i="1"/>
  <c r="Z1830" i="1"/>
  <c r="V1830" i="1"/>
  <c r="K1830" i="1"/>
  <c r="W1829" i="1"/>
  <c r="Z1829" i="1"/>
  <c r="V1829" i="1"/>
  <c r="K1829" i="1"/>
  <c r="W1828" i="1"/>
  <c r="Z1828" i="1"/>
  <c r="V1828" i="1"/>
  <c r="K1828" i="1"/>
  <c r="W1827" i="1"/>
  <c r="Y1827" i="1"/>
  <c r="K1827" i="1"/>
  <c r="W1826" i="1"/>
  <c r="Y1826" i="1"/>
  <c r="V1826" i="1"/>
  <c r="K1826" i="1"/>
  <c r="W1825" i="1"/>
  <c r="Z1825" i="1"/>
  <c r="V1825" i="1"/>
  <c r="K1825" i="1"/>
  <c r="W1824" i="1"/>
  <c r="Z1824" i="1"/>
  <c r="V1824" i="1"/>
  <c r="K1824" i="1"/>
  <c r="W1823" i="1"/>
  <c r="Z1823" i="1"/>
  <c r="V1823" i="1"/>
  <c r="K1823" i="1"/>
  <c r="W1822" i="1"/>
  <c r="Y1822" i="1"/>
  <c r="V1822" i="1"/>
  <c r="K1822" i="1"/>
  <c r="W1821" i="1"/>
  <c r="Z1821" i="1"/>
  <c r="V1821" i="1"/>
  <c r="K1821" i="1"/>
  <c r="W1820" i="1"/>
  <c r="Z1820" i="1"/>
  <c r="V1820" i="1"/>
  <c r="K1820" i="1"/>
  <c r="W1819" i="1"/>
  <c r="Z1819" i="1"/>
  <c r="V1819" i="1"/>
  <c r="K1819" i="1"/>
  <c r="W1818" i="1"/>
  <c r="Y1818" i="1"/>
  <c r="V1818" i="1"/>
  <c r="K1818" i="1"/>
  <c r="W1817" i="1"/>
  <c r="Z1817" i="1"/>
  <c r="V1817" i="1"/>
  <c r="K1817" i="1"/>
  <c r="W1816" i="1"/>
  <c r="Z1816" i="1"/>
  <c r="V1816" i="1"/>
  <c r="K1816" i="1"/>
  <c r="W1815" i="1"/>
  <c r="Z1815" i="1"/>
  <c r="V1815" i="1"/>
  <c r="K1815" i="1"/>
  <c r="W1814" i="1"/>
  <c r="Y1814" i="1"/>
  <c r="V1814" i="1"/>
  <c r="K1814" i="1"/>
  <c r="Z1813" i="1"/>
  <c r="Y1813" i="1"/>
  <c r="K1813" i="1"/>
  <c r="W1812" i="1"/>
  <c r="K1812" i="1"/>
  <c r="W1811" i="1"/>
  <c r="Y1811" i="1"/>
  <c r="V1811" i="1"/>
  <c r="K1811" i="1"/>
  <c r="W1810" i="1"/>
  <c r="V1810" i="1"/>
  <c r="K1810" i="1"/>
  <c r="W1809" i="1"/>
  <c r="Z1809" i="1"/>
  <c r="V1809" i="1"/>
  <c r="K1809" i="1"/>
  <c r="W1808" i="1"/>
  <c r="Z1808" i="1"/>
  <c r="V1808" i="1"/>
  <c r="K1808" i="1"/>
  <c r="W1807" i="1"/>
  <c r="Y1807" i="1"/>
  <c r="V1807" i="1"/>
  <c r="K1807" i="1"/>
  <c r="W1806" i="1"/>
  <c r="V1806" i="1"/>
  <c r="K1806" i="1"/>
  <c r="W1805" i="1"/>
  <c r="Z1805" i="1"/>
  <c r="V1805" i="1"/>
  <c r="K1805" i="1"/>
  <c r="W1804" i="1"/>
  <c r="Z1804" i="1"/>
  <c r="V1804" i="1"/>
  <c r="K1804" i="1"/>
  <c r="W1803" i="1"/>
  <c r="Y1803" i="1"/>
  <c r="V1803" i="1"/>
  <c r="K1803" i="1"/>
  <c r="W1802" i="1"/>
  <c r="V1802" i="1"/>
  <c r="K1802" i="1"/>
  <c r="W1801" i="1"/>
  <c r="Z1801" i="1"/>
  <c r="V1801" i="1"/>
  <c r="K1801" i="1"/>
  <c r="W1800" i="1"/>
  <c r="Z1800" i="1"/>
  <c r="V1800" i="1"/>
  <c r="K1800" i="1"/>
  <c r="W1799" i="1"/>
  <c r="Y1799" i="1"/>
  <c r="V1799" i="1"/>
  <c r="K1799" i="1"/>
  <c r="W1798" i="1"/>
  <c r="V1798" i="1"/>
  <c r="K1798" i="1"/>
  <c r="W1797" i="1"/>
  <c r="Z1797" i="1"/>
  <c r="V1797" i="1"/>
  <c r="K1797" i="1"/>
  <c r="W1796" i="1"/>
  <c r="Z1796" i="1"/>
  <c r="V1796" i="1"/>
  <c r="K1796" i="1"/>
  <c r="W1795" i="1"/>
  <c r="Y1795" i="1"/>
  <c r="V1795" i="1"/>
  <c r="K1795" i="1"/>
  <c r="W1794" i="1"/>
  <c r="V1794" i="1"/>
  <c r="K1794" i="1"/>
  <c r="W1793" i="1"/>
  <c r="Z1793" i="1"/>
  <c r="V1793" i="1"/>
  <c r="K1793" i="1"/>
  <c r="W1792" i="1"/>
  <c r="Z1792" i="1"/>
  <c r="V1792" i="1"/>
  <c r="K1792" i="1"/>
  <c r="W1791" i="1"/>
  <c r="Y1791" i="1"/>
  <c r="V1791" i="1"/>
  <c r="K1791" i="1"/>
  <c r="V1790" i="1"/>
  <c r="K1790" i="1"/>
  <c r="W1789" i="1"/>
  <c r="V1789" i="1"/>
  <c r="K1789" i="1"/>
  <c r="W1788" i="1"/>
  <c r="Z1788" i="1"/>
  <c r="V1788" i="1"/>
  <c r="K1788" i="1"/>
  <c r="W1787" i="1"/>
  <c r="Y1787" i="1"/>
  <c r="V1787" i="1"/>
  <c r="K1787" i="1"/>
  <c r="W1786" i="1"/>
  <c r="V1786" i="1"/>
  <c r="K1786" i="1"/>
  <c r="W1785" i="1"/>
  <c r="Z1785" i="1"/>
  <c r="V1785" i="1"/>
  <c r="K1785" i="1"/>
  <c r="W1784" i="1"/>
  <c r="Z1784" i="1"/>
  <c r="V1784" i="1"/>
  <c r="K1784" i="1"/>
  <c r="W1783" i="1"/>
  <c r="V1783" i="1"/>
  <c r="K1783" i="1"/>
  <c r="W1782" i="1"/>
  <c r="Z1782" i="1"/>
  <c r="V1782" i="1"/>
  <c r="K1782" i="1"/>
  <c r="W1781" i="1"/>
  <c r="Y1781" i="1"/>
  <c r="V1781" i="1"/>
  <c r="K1781" i="1"/>
  <c r="W1780" i="1"/>
  <c r="V1780" i="1"/>
  <c r="K1780" i="1"/>
  <c r="W1779" i="1"/>
  <c r="V1779" i="1"/>
  <c r="K1779" i="1"/>
  <c r="W1778" i="1"/>
  <c r="Z1778" i="1"/>
  <c r="V1778" i="1"/>
  <c r="K1778" i="1"/>
  <c r="W1777" i="1"/>
  <c r="Y1777" i="1"/>
  <c r="V1777" i="1"/>
  <c r="K1777" i="1"/>
  <c r="W1776" i="1"/>
  <c r="V1776" i="1"/>
  <c r="K1776" i="1"/>
  <c r="W1775" i="1"/>
  <c r="V1775" i="1"/>
  <c r="K1775" i="1"/>
  <c r="W1774" i="1"/>
  <c r="Z1774" i="1"/>
  <c r="V1774" i="1"/>
  <c r="K1774" i="1"/>
  <c r="W1773" i="1"/>
  <c r="Y1773" i="1"/>
  <c r="K1773" i="1"/>
  <c r="W1772" i="1"/>
  <c r="Y1772" i="1"/>
  <c r="V1772" i="1"/>
  <c r="K1772" i="1"/>
  <c r="W1771" i="1"/>
  <c r="Z1771" i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/>
  <c r="V1767" i="1"/>
  <c r="K1767" i="1"/>
  <c r="W1766" i="1"/>
  <c r="Y1766" i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/>
  <c r="V1726" i="1"/>
  <c r="K1726" i="1"/>
  <c r="W1725" i="1"/>
  <c r="V1725" i="1"/>
  <c r="K1725" i="1"/>
  <c r="W1724" i="1"/>
  <c r="V1724" i="1"/>
  <c r="K1724" i="1"/>
  <c r="W1723" i="1"/>
  <c r="Z1723" i="1"/>
  <c r="V1723" i="1"/>
  <c r="K1723" i="1"/>
  <c r="W1722" i="1"/>
  <c r="Y1722" i="1"/>
  <c r="V1722" i="1"/>
  <c r="K1722" i="1"/>
  <c r="W1721" i="1"/>
  <c r="V1721" i="1"/>
  <c r="K1721" i="1"/>
  <c r="W1720" i="1"/>
  <c r="V1720" i="1"/>
  <c r="K1720" i="1"/>
  <c r="W1719" i="1"/>
  <c r="Z1719" i="1"/>
  <c r="V1719" i="1"/>
  <c r="K1719" i="1"/>
  <c r="W1718" i="1"/>
  <c r="Y1718" i="1"/>
  <c r="V1718" i="1"/>
  <c r="K1718" i="1"/>
  <c r="W1717" i="1"/>
  <c r="V1717" i="1"/>
  <c r="K1717" i="1"/>
  <c r="W1716" i="1"/>
  <c r="V1716" i="1"/>
  <c r="K1716" i="1"/>
  <c r="W1715" i="1"/>
  <c r="Z1715" i="1"/>
  <c r="V1715" i="1"/>
  <c r="K1715" i="1"/>
  <c r="W1714" i="1"/>
  <c r="Y1714" i="1"/>
  <c r="V1714" i="1"/>
  <c r="K1714" i="1"/>
  <c r="W1713" i="1"/>
  <c r="V1713" i="1"/>
  <c r="K1713" i="1"/>
  <c r="W1712" i="1"/>
  <c r="V1712" i="1"/>
  <c r="K1712" i="1"/>
  <c r="W1711" i="1"/>
  <c r="Z1711" i="1"/>
  <c r="V1711" i="1"/>
  <c r="K1711" i="1"/>
  <c r="W1710" i="1"/>
  <c r="Y1710" i="1"/>
  <c r="V1710" i="1"/>
  <c r="K1710" i="1"/>
  <c r="W1709" i="1"/>
  <c r="V1709" i="1"/>
  <c r="K1709" i="1"/>
  <c r="W1708" i="1"/>
  <c r="V1708" i="1"/>
  <c r="K1708" i="1"/>
  <c r="W1707" i="1"/>
  <c r="Z1707" i="1"/>
  <c r="V1707" i="1"/>
  <c r="K1707" i="1"/>
  <c r="W1706" i="1"/>
  <c r="Y1706" i="1"/>
  <c r="V1706" i="1"/>
  <c r="K1706" i="1"/>
  <c r="W1705" i="1"/>
  <c r="V1705" i="1"/>
  <c r="K1705" i="1"/>
  <c r="W1704" i="1"/>
  <c r="V1704" i="1"/>
  <c r="K1704" i="1"/>
  <c r="W1703" i="1"/>
  <c r="Z1703" i="1"/>
  <c r="V1703" i="1"/>
  <c r="K1703" i="1"/>
  <c r="W1702" i="1"/>
  <c r="Y1702" i="1"/>
  <c r="V1702" i="1"/>
  <c r="K1702" i="1"/>
  <c r="W1701" i="1"/>
  <c r="V1701" i="1"/>
  <c r="K1701" i="1"/>
  <c r="W1700" i="1"/>
  <c r="V1700" i="1"/>
  <c r="K1700" i="1"/>
  <c r="W1699" i="1"/>
  <c r="Z1699" i="1"/>
  <c r="V1699" i="1"/>
  <c r="K1699" i="1"/>
  <c r="W1698" i="1"/>
  <c r="Y1698" i="1"/>
  <c r="V1698" i="1"/>
  <c r="K1698" i="1"/>
  <c r="W1697" i="1"/>
  <c r="V1697" i="1"/>
  <c r="K1697" i="1"/>
  <c r="W1696" i="1"/>
  <c r="V1696" i="1"/>
  <c r="K1696" i="1"/>
  <c r="W1695" i="1"/>
  <c r="Z1695" i="1"/>
  <c r="V1695" i="1"/>
  <c r="K1695" i="1"/>
  <c r="W1694" i="1"/>
  <c r="Y1694" i="1"/>
  <c r="V1694" i="1"/>
  <c r="K1694" i="1"/>
  <c r="W1693" i="1"/>
  <c r="V1693" i="1"/>
  <c r="K1693" i="1"/>
  <c r="W1692" i="1"/>
  <c r="V1692" i="1"/>
  <c r="K1692" i="1"/>
  <c r="W1691" i="1"/>
  <c r="Z1691" i="1"/>
  <c r="V1691" i="1"/>
  <c r="K1691" i="1"/>
  <c r="W1690" i="1"/>
  <c r="Z1690" i="1"/>
  <c r="V1690" i="1"/>
  <c r="K1690" i="1"/>
  <c r="W1689" i="1"/>
  <c r="Y1689" i="1"/>
  <c r="V1689" i="1"/>
  <c r="K1689" i="1"/>
  <c r="W1688" i="1"/>
  <c r="V1688" i="1"/>
  <c r="K1688" i="1"/>
  <c r="W1687" i="1"/>
  <c r="X1687" i="1"/>
  <c r="V1687" i="1"/>
  <c r="K1687" i="1"/>
  <c r="W1686" i="1"/>
  <c r="V1686" i="1"/>
  <c r="K1686" i="1"/>
  <c r="W1685" i="1"/>
  <c r="V1685" i="1"/>
  <c r="K1685" i="1"/>
  <c r="W1684" i="1"/>
  <c r="Z1684" i="1"/>
  <c r="V1684" i="1"/>
  <c r="K1684" i="1"/>
  <c r="W1683" i="1"/>
  <c r="Y1683" i="1"/>
  <c r="V1683" i="1"/>
  <c r="K1683" i="1"/>
  <c r="W1682" i="1"/>
  <c r="V1682" i="1"/>
  <c r="K1682" i="1"/>
  <c r="W1681" i="1"/>
  <c r="Y1681" i="1"/>
  <c r="V1681" i="1"/>
  <c r="K1681" i="1"/>
  <c r="W1680" i="1"/>
  <c r="Z1680" i="1"/>
  <c r="V1680" i="1"/>
  <c r="K1680" i="1"/>
  <c r="W1679" i="1"/>
  <c r="Y1679" i="1"/>
  <c r="V1679" i="1"/>
  <c r="K1679" i="1"/>
  <c r="W1678" i="1"/>
  <c r="V1678" i="1"/>
  <c r="K1678" i="1"/>
  <c r="W1677" i="1"/>
  <c r="Y1677" i="1"/>
  <c r="V1677" i="1"/>
  <c r="K1677" i="1"/>
  <c r="W1676" i="1"/>
  <c r="V1676" i="1"/>
  <c r="K1676" i="1"/>
  <c r="W1675" i="1"/>
  <c r="Y1675" i="1"/>
  <c r="V1675" i="1"/>
  <c r="K1675" i="1"/>
  <c r="W1674" i="1"/>
  <c r="Z1674" i="1"/>
  <c r="V1674" i="1"/>
  <c r="K1674" i="1"/>
  <c r="W1673" i="1"/>
  <c r="Y1673" i="1"/>
  <c r="V1673" i="1"/>
  <c r="K1673" i="1"/>
  <c r="W1672" i="1"/>
  <c r="V1672" i="1"/>
  <c r="K1672" i="1"/>
  <c r="W1671" i="1"/>
  <c r="Y1671" i="1"/>
  <c r="V1671" i="1"/>
  <c r="K1671" i="1"/>
  <c r="W1670" i="1"/>
  <c r="Z1670" i="1"/>
  <c r="V1670" i="1"/>
  <c r="K1670" i="1"/>
  <c r="W1669" i="1"/>
  <c r="Y1669" i="1"/>
  <c r="V1669" i="1"/>
  <c r="K1669" i="1"/>
  <c r="W1668" i="1"/>
  <c r="V1668" i="1"/>
  <c r="K1668" i="1"/>
  <c r="W1667" i="1"/>
  <c r="Y1667" i="1"/>
  <c r="V1667" i="1"/>
  <c r="K1667" i="1"/>
  <c r="W1666" i="1"/>
  <c r="V1666" i="1"/>
  <c r="K1666" i="1"/>
  <c r="W1665" i="1"/>
  <c r="Y1665" i="1"/>
  <c r="V1665" i="1"/>
  <c r="K1665" i="1"/>
  <c r="W1664" i="1"/>
  <c r="V1664" i="1"/>
  <c r="K1664" i="1"/>
  <c r="W1663" i="1"/>
  <c r="Y1663" i="1"/>
  <c r="V1663" i="1"/>
  <c r="K1663" i="1"/>
  <c r="W1662" i="1"/>
  <c r="Z1662" i="1"/>
  <c r="V1662" i="1"/>
  <c r="K1662" i="1"/>
  <c r="W1661" i="1"/>
  <c r="Z1661" i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/>
  <c r="V1654" i="1"/>
  <c r="K1654" i="1"/>
  <c r="W1653" i="1"/>
  <c r="Z1653" i="1"/>
  <c r="V1653" i="1"/>
  <c r="K1653" i="1"/>
  <c r="W1652" i="1"/>
  <c r="Z1652" i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/>
  <c r="V1647" i="1"/>
  <c r="K1647" i="1"/>
  <c r="W1646" i="1"/>
  <c r="Y1646" i="1"/>
  <c r="V1646" i="1"/>
  <c r="K1646" i="1"/>
  <c r="W1645" i="1"/>
  <c r="Z1645" i="1"/>
  <c r="V1645" i="1"/>
  <c r="K1645" i="1"/>
  <c r="W1644" i="1"/>
  <c r="Z1644" i="1"/>
  <c r="V1644" i="1"/>
  <c r="K1644" i="1"/>
  <c r="W1643" i="1"/>
  <c r="Z1643" i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/>
  <c r="V1639" i="1"/>
  <c r="K1639" i="1"/>
  <c r="W1638" i="1"/>
  <c r="V1638" i="1"/>
  <c r="K1638" i="1"/>
  <c r="W1637" i="1"/>
  <c r="Z1637" i="1"/>
  <c r="V1637" i="1"/>
  <c r="K1637" i="1"/>
  <c r="W1636" i="1"/>
  <c r="Y1636" i="1"/>
  <c r="V1636" i="1"/>
  <c r="K1636" i="1"/>
  <c r="AA1635" i="1"/>
  <c r="W1635" i="1"/>
  <c r="Z1635" i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/>
  <c r="V1631" i="1"/>
  <c r="K1631" i="1"/>
  <c r="W1630" i="1"/>
  <c r="V1630" i="1"/>
  <c r="K1630" i="1"/>
  <c r="W1629" i="1"/>
  <c r="Y1629" i="1"/>
  <c r="V1629" i="1"/>
  <c r="K1629" i="1"/>
  <c r="W1628" i="1"/>
  <c r="Z1628" i="1"/>
  <c r="V1628" i="1"/>
  <c r="K1628" i="1"/>
  <c r="W1627" i="1"/>
  <c r="V1627" i="1"/>
  <c r="K1627" i="1"/>
  <c r="W1626" i="1"/>
  <c r="Y1626" i="1"/>
  <c r="V1626" i="1"/>
  <c r="K1626" i="1"/>
  <c r="W1625" i="1"/>
  <c r="Y1625" i="1"/>
  <c r="V1625" i="1"/>
  <c r="K1625" i="1"/>
  <c r="W1624" i="1"/>
  <c r="Z1624" i="1"/>
  <c r="V1624" i="1"/>
  <c r="K1624" i="1"/>
  <c r="W1623" i="1"/>
  <c r="Z1623" i="1"/>
  <c r="V1623" i="1"/>
  <c r="K1623" i="1"/>
  <c r="W1622" i="1"/>
  <c r="V1622" i="1"/>
  <c r="K1622" i="1"/>
  <c r="W1621" i="1"/>
  <c r="Y1621" i="1"/>
  <c r="V1621" i="1"/>
  <c r="K1621" i="1"/>
  <c r="W1620" i="1"/>
  <c r="Z1620" i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/>
  <c r="V1615" i="1"/>
  <c r="K1615" i="1"/>
  <c r="W1614" i="1"/>
  <c r="Y1614" i="1"/>
  <c r="V1614" i="1"/>
  <c r="K1614" i="1"/>
  <c r="W1613" i="1"/>
  <c r="Y1613" i="1"/>
  <c r="V1613" i="1"/>
  <c r="K1613" i="1"/>
  <c r="W1612" i="1"/>
  <c r="Z1612" i="1"/>
  <c r="V1612" i="1"/>
  <c r="K1612" i="1"/>
  <c r="W1611" i="1"/>
  <c r="Z1611" i="1"/>
  <c r="V1611" i="1"/>
  <c r="K1611" i="1"/>
  <c r="W1610" i="1"/>
  <c r="Y1610" i="1"/>
  <c r="V1610" i="1"/>
  <c r="K1610" i="1"/>
  <c r="W1609" i="1"/>
  <c r="Z1609" i="1"/>
  <c r="V1609" i="1"/>
  <c r="K1609" i="1"/>
  <c r="W1608" i="1"/>
  <c r="Z1608" i="1"/>
  <c r="V1608" i="1"/>
  <c r="K1608" i="1"/>
  <c r="W1607" i="1"/>
  <c r="V1607" i="1"/>
  <c r="K1607" i="1"/>
  <c r="W1606" i="1"/>
  <c r="V1606" i="1"/>
  <c r="K1606" i="1"/>
  <c r="W1605" i="1"/>
  <c r="Z1605" i="1"/>
  <c r="V1605" i="1"/>
  <c r="K1605" i="1"/>
  <c r="W1604" i="1"/>
  <c r="Z1604" i="1"/>
  <c r="V1604" i="1"/>
  <c r="K1604" i="1"/>
  <c r="W1603" i="1"/>
  <c r="V1603" i="1"/>
  <c r="K1603" i="1"/>
  <c r="W1602" i="1"/>
  <c r="Y1602" i="1"/>
  <c r="V1602" i="1"/>
  <c r="K1602" i="1"/>
  <c r="W1601" i="1"/>
  <c r="Z1601" i="1"/>
  <c r="V1601" i="1"/>
  <c r="K1601" i="1"/>
  <c r="W1600" i="1"/>
  <c r="Z1600" i="1"/>
  <c r="V1600" i="1"/>
  <c r="K1600" i="1"/>
  <c r="W1599" i="1"/>
  <c r="Y1599" i="1"/>
  <c r="V1599" i="1"/>
  <c r="K1599" i="1"/>
  <c r="W1598" i="1"/>
  <c r="V1598" i="1"/>
  <c r="K1598" i="1"/>
  <c r="W1597" i="1"/>
  <c r="Z1597" i="1"/>
  <c r="V1597" i="1"/>
  <c r="K1597" i="1"/>
  <c r="W1596" i="1"/>
  <c r="Z1596" i="1"/>
  <c r="V1596" i="1"/>
  <c r="K1596" i="1"/>
  <c r="W1595" i="1"/>
  <c r="Z1595" i="1"/>
  <c r="V1595" i="1"/>
  <c r="K1595" i="1"/>
  <c r="W1594" i="1"/>
  <c r="Y1594" i="1"/>
  <c r="V1594" i="1"/>
  <c r="K1594" i="1"/>
  <c r="W1593" i="1"/>
  <c r="Z1593" i="1"/>
  <c r="V1593" i="1"/>
  <c r="K1593" i="1"/>
  <c r="W1592" i="1"/>
  <c r="Z1592" i="1"/>
  <c r="V1592" i="1"/>
  <c r="K1592" i="1"/>
  <c r="W1591" i="1"/>
  <c r="V1591" i="1"/>
  <c r="K1591" i="1"/>
  <c r="W1590" i="1"/>
  <c r="V1590" i="1"/>
  <c r="K1590" i="1"/>
  <c r="W1589" i="1"/>
  <c r="Z1589" i="1"/>
  <c r="V1589" i="1"/>
  <c r="K1589" i="1"/>
  <c r="W1588" i="1"/>
  <c r="V1588" i="1"/>
  <c r="K1588" i="1"/>
  <c r="W1587" i="1"/>
  <c r="V1587" i="1"/>
  <c r="K1587" i="1"/>
  <c r="W1586" i="1"/>
  <c r="Y1586" i="1"/>
  <c r="V1586" i="1"/>
  <c r="K1586" i="1"/>
  <c r="W1585" i="1"/>
  <c r="Z1585" i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/>
  <c r="V1578" i="1"/>
  <c r="K1578" i="1"/>
  <c r="W1577" i="1"/>
  <c r="Y1577" i="1"/>
  <c r="V1577" i="1"/>
  <c r="K1577" i="1"/>
  <c r="W1576" i="1"/>
  <c r="Y1576" i="1"/>
  <c r="V1576" i="1"/>
  <c r="K1576" i="1"/>
  <c r="W1575" i="1"/>
  <c r="Y1575" i="1"/>
  <c r="V1575" i="1"/>
  <c r="K1575" i="1"/>
  <c r="W1574" i="1"/>
  <c r="Z1574" i="1"/>
  <c r="V1574" i="1"/>
  <c r="K1574" i="1"/>
  <c r="W1573" i="1"/>
  <c r="Y1573" i="1"/>
  <c r="V1573" i="1"/>
  <c r="K1573" i="1"/>
  <c r="W1572" i="1"/>
  <c r="Y1572" i="1"/>
  <c r="V1572" i="1"/>
  <c r="K1572" i="1"/>
  <c r="W1571" i="1"/>
  <c r="V1571" i="1"/>
  <c r="K1571" i="1"/>
  <c r="W1570" i="1"/>
  <c r="Z1570" i="1"/>
  <c r="V1570" i="1"/>
  <c r="K1570" i="1"/>
  <c r="W1569" i="1"/>
  <c r="Y1569" i="1"/>
  <c r="V1569" i="1"/>
  <c r="K1569" i="1"/>
  <c r="W1568" i="1"/>
  <c r="V1568" i="1"/>
  <c r="K1568" i="1"/>
  <c r="W1567" i="1"/>
  <c r="Y1567" i="1"/>
  <c r="V1567" i="1"/>
  <c r="K1567" i="1"/>
  <c r="W1566" i="1"/>
  <c r="Z1566" i="1"/>
  <c r="V1566" i="1"/>
  <c r="K1566" i="1"/>
  <c r="W1565" i="1"/>
  <c r="V1565" i="1"/>
  <c r="K1565" i="1"/>
  <c r="W1564" i="1"/>
  <c r="Y1564" i="1"/>
  <c r="V1564" i="1"/>
  <c r="K1564" i="1"/>
  <c r="W1563" i="1"/>
  <c r="Y1563" i="1"/>
  <c r="V1563" i="1"/>
  <c r="K1563" i="1"/>
  <c r="W1562" i="1"/>
  <c r="Z1562" i="1"/>
  <c r="V1562" i="1"/>
  <c r="K1562" i="1"/>
  <c r="W1561" i="1"/>
  <c r="Y1561" i="1"/>
  <c r="V1561" i="1"/>
  <c r="K1561" i="1"/>
  <c r="W1560" i="1"/>
  <c r="Z1560" i="1"/>
  <c r="V1560" i="1"/>
  <c r="K1560" i="1"/>
  <c r="W1559" i="1"/>
  <c r="Y1559" i="1"/>
  <c r="V1559" i="1"/>
  <c r="K1559" i="1"/>
  <c r="W1558" i="1"/>
  <c r="Z1558" i="1"/>
  <c r="V1558" i="1"/>
  <c r="K1558" i="1"/>
  <c r="W1557" i="1"/>
  <c r="V1557" i="1"/>
  <c r="K1557" i="1"/>
  <c r="W1556" i="1"/>
  <c r="V1556" i="1"/>
  <c r="K1556" i="1"/>
  <c r="W1555" i="1"/>
  <c r="Y1555" i="1"/>
  <c r="V1555" i="1"/>
  <c r="K1555" i="1"/>
  <c r="W1554" i="1"/>
  <c r="Z1554" i="1"/>
  <c r="V1554" i="1"/>
  <c r="K1554" i="1"/>
  <c r="W1553" i="1"/>
  <c r="V1553" i="1"/>
  <c r="K1553" i="1"/>
  <c r="W1552" i="1"/>
  <c r="Y1552" i="1"/>
  <c r="V1552" i="1"/>
  <c r="K1552" i="1"/>
  <c r="W1551" i="1"/>
  <c r="Y1551" i="1"/>
  <c r="V1551" i="1"/>
  <c r="K1551" i="1"/>
  <c r="W1550" i="1"/>
  <c r="Z1550" i="1"/>
  <c r="V1550" i="1"/>
  <c r="K1550" i="1"/>
  <c r="W1549" i="1"/>
  <c r="Y1549" i="1"/>
  <c r="V1549" i="1"/>
  <c r="K1549" i="1"/>
  <c r="W1548" i="1"/>
  <c r="Y1548" i="1"/>
  <c r="V1548" i="1"/>
  <c r="K1548" i="1"/>
  <c r="W1547" i="1"/>
  <c r="Y1547" i="1"/>
  <c r="V1547" i="1"/>
  <c r="K1547" i="1"/>
  <c r="W1546" i="1"/>
  <c r="Z1546" i="1"/>
  <c r="V1546" i="1"/>
  <c r="K1546" i="1"/>
  <c r="W1545" i="1"/>
  <c r="V1545" i="1"/>
  <c r="K1545" i="1"/>
  <c r="W1544" i="1"/>
  <c r="Y1544" i="1"/>
  <c r="V1544" i="1"/>
  <c r="K1544" i="1"/>
  <c r="W1543" i="1"/>
  <c r="Y1543" i="1"/>
  <c r="K1543" i="1"/>
  <c r="W1542" i="1"/>
  <c r="Y1542" i="1"/>
  <c r="V1542" i="1"/>
  <c r="K1542" i="1"/>
  <c r="W1541" i="1"/>
  <c r="Z1541" i="1"/>
  <c r="V1541" i="1"/>
  <c r="K1541" i="1"/>
  <c r="W1540" i="1"/>
  <c r="Z1540" i="1"/>
  <c r="V1540" i="1"/>
  <c r="W1539" i="1"/>
  <c r="Z1539" i="1"/>
  <c r="V1539" i="1"/>
  <c r="K1539" i="1"/>
  <c r="W1538" i="1"/>
  <c r="Z1538" i="1"/>
  <c r="V1538" i="1"/>
  <c r="K1538" i="1"/>
  <c r="W1537" i="1"/>
  <c r="Z1537" i="1"/>
  <c r="V1537" i="1"/>
  <c r="K1537" i="1"/>
  <c r="W1536" i="1"/>
  <c r="Z1536" i="1"/>
  <c r="V1536" i="1"/>
  <c r="K1536" i="1"/>
  <c r="W1535" i="1"/>
  <c r="Y1535" i="1"/>
  <c r="V1535" i="1"/>
  <c r="K1535" i="1"/>
  <c r="W1534" i="1"/>
  <c r="Z1534" i="1"/>
  <c r="V1534" i="1"/>
  <c r="K1534" i="1"/>
  <c r="W1533" i="1"/>
  <c r="Y1533" i="1"/>
  <c r="V1533" i="1"/>
  <c r="K1533" i="1"/>
  <c r="W1532" i="1"/>
  <c r="V1532" i="1"/>
  <c r="K1532" i="1"/>
  <c r="W1531" i="1"/>
  <c r="K1531" i="1"/>
  <c r="W1530" i="1"/>
  <c r="Y1530" i="1"/>
  <c r="V1530" i="1"/>
  <c r="K1530" i="1"/>
  <c r="W1529" i="1"/>
  <c r="Z1529" i="1"/>
  <c r="V1529" i="1"/>
  <c r="K1529" i="1"/>
  <c r="W1528" i="1"/>
  <c r="V1528" i="1"/>
  <c r="K1528" i="1"/>
  <c r="W1527" i="1"/>
  <c r="Z1527" i="1"/>
  <c r="V1527" i="1"/>
  <c r="K1527" i="1"/>
  <c r="W1526" i="1"/>
  <c r="Y1526" i="1"/>
  <c r="V1526" i="1"/>
  <c r="K1526" i="1"/>
  <c r="W1525" i="1"/>
  <c r="Z1525" i="1"/>
  <c r="K1525" i="1"/>
  <c r="W1524" i="1"/>
  <c r="Z1524" i="1"/>
  <c r="V1524" i="1"/>
  <c r="K1524" i="1"/>
  <c r="W1523" i="1"/>
  <c r="Z1523" i="1"/>
  <c r="V1523" i="1"/>
  <c r="K1523" i="1"/>
  <c r="W1522" i="1"/>
  <c r="Z1522" i="1"/>
  <c r="V1522" i="1"/>
  <c r="K1522" i="1"/>
  <c r="W1521" i="1"/>
  <c r="Z1521" i="1"/>
  <c r="V1521" i="1"/>
  <c r="K1521" i="1"/>
  <c r="W1520" i="1"/>
  <c r="Z1520" i="1"/>
  <c r="V1520" i="1"/>
  <c r="K1520" i="1"/>
  <c r="W1519" i="1"/>
  <c r="Y1519" i="1"/>
  <c r="V1519" i="1"/>
  <c r="K1519" i="1"/>
  <c r="W1518" i="1"/>
  <c r="Z1518" i="1"/>
  <c r="V1518" i="1"/>
  <c r="K1518" i="1"/>
  <c r="W1517" i="1"/>
  <c r="Y1517" i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/>
  <c r="V1513" i="1"/>
  <c r="K1513" i="1"/>
  <c r="W1512" i="1"/>
  <c r="V1512" i="1"/>
  <c r="K1512" i="1"/>
  <c r="W1511" i="1"/>
  <c r="K1511" i="1"/>
  <c r="W1510" i="1"/>
  <c r="Y1510" i="1"/>
  <c r="V1510" i="1"/>
  <c r="K1510" i="1"/>
  <c r="W1509" i="1"/>
  <c r="Z1509" i="1"/>
  <c r="K1509" i="1"/>
  <c r="W1508" i="1"/>
  <c r="V1508" i="1"/>
  <c r="K1508" i="1"/>
  <c r="W1507" i="1"/>
  <c r="Z1507" i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/>
  <c r="K1503" i="1"/>
  <c r="W1502" i="1"/>
  <c r="Z1502" i="1"/>
  <c r="K1502" i="1"/>
  <c r="W1501" i="1"/>
  <c r="Z1501" i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/>
  <c r="V1495" i="1"/>
  <c r="K1495" i="1"/>
  <c r="W1494" i="1"/>
  <c r="V1494" i="1"/>
  <c r="K1494" i="1"/>
  <c r="W1493" i="1"/>
  <c r="V1493" i="1"/>
  <c r="K1493" i="1"/>
  <c r="W1492" i="1"/>
  <c r="Z1492" i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/>
  <c r="K1480" i="1"/>
  <c r="W1479" i="1"/>
  <c r="Z1479" i="1"/>
  <c r="V1479" i="1"/>
  <c r="K1479" i="1"/>
  <c r="W1478" i="1"/>
  <c r="Z1478" i="1"/>
  <c r="V1478" i="1"/>
  <c r="K1478" i="1"/>
  <c r="W1477" i="1"/>
  <c r="Z1477" i="1"/>
  <c r="V1477" i="1"/>
  <c r="K1477" i="1"/>
  <c r="W1476" i="1"/>
  <c r="Z1476" i="1"/>
  <c r="V1476" i="1"/>
  <c r="K1476" i="1"/>
  <c r="W1475" i="1"/>
  <c r="Y1475" i="1"/>
  <c r="V1475" i="1"/>
  <c r="K1475" i="1"/>
  <c r="W1474" i="1"/>
  <c r="Z1474" i="1"/>
  <c r="V1474" i="1"/>
  <c r="K1474" i="1"/>
  <c r="W1473" i="1"/>
  <c r="Y1473" i="1"/>
  <c r="V1473" i="1"/>
  <c r="K1473" i="1"/>
  <c r="W1472" i="1"/>
  <c r="Z1472" i="1"/>
  <c r="K1472" i="1"/>
  <c r="W1471" i="1"/>
  <c r="Z1471" i="1"/>
  <c r="V1471" i="1"/>
  <c r="K1471" i="1"/>
  <c r="W1470" i="1"/>
  <c r="Y1470" i="1"/>
  <c r="V1470" i="1"/>
  <c r="K1470" i="1"/>
  <c r="W1469" i="1"/>
  <c r="Z1469" i="1"/>
  <c r="V1469" i="1"/>
  <c r="K1469" i="1"/>
  <c r="W1468" i="1"/>
  <c r="V1468" i="1"/>
  <c r="K1468" i="1"/>
  <c r="W1467" i="1"/>
  <c r="V1467" i="1"/>
  <c r="K1467" i="1"/>
  <c r="W1466" i="1"/>
  <c r="Y1466" i="1"/>
  <c r="V1466" i="1"/>
  <c r="K1466" i="1"/>
  <c r="W1465" i="1"/>
  <c r="Z1465" i="1"/>
  <c r="V1465" i="1"/>
  <c r="K1465" i="1"/>
  <c r="W1464" i="1"/>
  <c r="V1464" i="1"/>
  <c r="K1464" i="1"/>
  <c r="W1463" i="1"/>
  <c r="V1463" i="1"/>
  <c r="K1463" i="1"/>
  <c r="W1462" i="1"/>
  <c r="Y1462" i="1"/>
  <c r="V1462" i="1"/>
  <c r="K1462" i="1"/>
  <c r="W1461" i="1"/>
  <c r="Z1461" i="1"/>
  <c r="K1461" i="1"/>
  <c r="W1460" i="1"/>
  <c r="V1460" i="1"/>
  <c r="K1460" i="1"/>
  <c r="W1459" i="1"/>
  <c r="Z1459" i="1"/>
  <c r="K1459" i="1"/>
  <c r="W1458" i="1"/>
  <c r="Z1458" i="1"/>
  <c r="K1458" i="1"/>
  <c r="W1457" i="1"/>
  <c r="Z1457" i="1"/>
  <c r="V1457" i="1"/>
  <c r="K1457" i="1"/>
  <c r="W1456" i="1"/>
  <c r="K1456" i="1"/>
  <c r="W1455" i="1"/>
  <c r="Z1455" i="1"/>
  <c r="V1455" i="1"/>
  <c r="K1455" i="1"/>
  <c r="W1454" i="1"/>
  <c r="Y1454" i="1"/>
  <c r="V1454" i="1"/>
  <c r="K1454" i="1"/>
  <c r="W1453" i="1"/>
  <c r="Z1453" i="1"/>
  <c r="V1453" i="1"/>
  <c r="K1453" i="1"/>
  <c r="W1452" i="1"/>
  <c r="Y1452" i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/>
  <c r="V1448" i="1"/>
  <c r="K1448" i="1"/>
  <c r="W1447" i="1"/>
  <c r="K1447" i="1"/>
  <c r="W1446" i="1"/>
  <c r="V1446" i="1"/>
  <c r="K1446" i="1"/>
  <c r="W1445" i="1"/>
  <c r="Y1445" i="1"/>
  <c r="K1445" i="1"/>
  <c r="W1444" i="1"/>
  <c r="Y1444" i="1"/>
  <c r="V1444" i="1"/>
  <c r="K1444" i="1"/>
  <c r="W1443" i="1"/>
  <c r="Z1443" i="1"/>
  <c r="V1443" i="1"/>
  <c r="K1443" i="1"/>
  <c r="W1442" i="1"/>
  <c r="V1442" i="1"/>
  <c r="K1442" i="1"/>
  <c r="W1441" i="1"/>
  <c r="Z1441" i="1"/>
  <c r="V1441" i="1"/>
  <c r="K1441" i="1"/>
  <c r="W1440" i="1"/>
  <c r="Z1440" i="1"/>
  <c r="V1440" i="1"/>
  <c r="K1440" i="1"/>
  <c r="W1439" i="1"/>
  <c r="V1439" i="1"/>
  <c r="K1439" i="1"/>
  <c r="W1438" i="1"/>
  <c r="Y1438" i="1"/>
  <c r="V1438" i="1"/>
  <c r="K1438" i="1"/>
  <c r="W1437" i="1"/>
  <c r="Z1437" i="1"/>
  <c r="V1437" i="1"/>
  <c r="K1437" i="1"/>
  <c r="W1436" i="1"/>
  <c r="Y1436" i="1"/>
  <c r="V1436" i="1"/>
  <c r="K1436" i="1"/>
  <c r="W1435" i="1"/>
  <c r="V1435" i="1"/>
  <c r="K1435" i="1"/>
  <c r="W1434" i="1"/>
  <c r="Y1434" i="1"/>
  <c r="V1434" i="1"/>
  <c r="K1434" i="1"/>
  <c r="W1433" i="1"/>
  <c r="Z1433" i="1"/>
  <c r="V1433" i="1"/>
  <c r="K1433" i="1"/>
  <c r="W1432" i="1"/>
  <c r="Z1432" i="1"/>
  <c r="V1432" i="1"/>
  <c r="K1432" i="1"/>
  <c r="W1431" i="1"/>
  <c r="Y1431" i="1"/>
  <c r="V1431" i="1"/>
  <c r="K1431" i="1"/>
  <c r="W1430" i="1"/>
  <c r="Y1430" i="1"/>
  <c r="V1430" i="1"/>
  <c r="K1430" i="1"/>
  <c r="W1429" i="1"/>
  <c r="Z1429" i="1"/>
  <c r="V1429" i="1"/>
  <c r="K1429" i="1"/>
  <c r="W1428" i="1"/>
  <c r="V1428" i="1"/>
  <c r="K1428" i="1"/>
  <c r="W1427" i="1"/>
  <c r="Z1427" i="1"/>
  <c r="V1427" i="1"/>
  <c r="K1427" i="1"/>
  <c r="W1426" i="1"/>
  <c r="Y1426" i="1"/>
  <c r="V1426" i="1"/>
  <c r="K1426" i="1"/>
  <c r="W1425" i="1"/>
  <c r="Z1425" i="1"/>
  <c r="V1425" i="1"/>
  <c r="K1425" i="1"/>
  <c r="W1424" i="1"/>
  <c r="K1424" i="1"/>
  <c r="W1423" i="1"/>
  <c r="V1423" i="1"/>
  <c r="K1423" i="1"/>
  <c r="W1422" i="1"/>
  <c r="Z1422" i="1"/>
  <c r="V1422" i="1"/>
  <c r="K1422" i="1"/>
  <c r="W1421" i="1"/>
  <c r="Y1421" i="1"/>
  <c r="V1421" i="1"/>
  <c r="K1421" i="1"/>
  <c r="W1420" i="1"/>
  <c r="Z1420" i="1"/>
  <c r="V1420" i="1"/>
  <c r="K1420" i="1"/>
  <c r="W1419" i="1"/>
  <c r="V1419" i="1"/>
  <c r="K1419" i="1"/>
  <c r="W1418" i="1"/>
  <c r="V1418" i="1"/>
  <c r="K1418" i="1"/>
  <c r="W1417" i="1"/>
  <c r="Y1417" i="1"/>
  <c r="V1417" i="1"/>
  <c r="K1417" i="1"/>
  <c r="W1416" i="1"/>
  <c r="Z1416" i="1"/>
  <c r="V1416" i="1"/>
  <c r="K1416" i="1"/>
  <c r="W1415" i="1"/>
  <c r="Z1415" i="1"/>
  <c r="V1415" i="1"/>
  <c r="K1415" i="1"/>
  <c r="W1414" i="1"/>
  <c r="Y1414" i="1"/>
  <c r="V1414" i="1"/>
  <c r="K1414" i="1"/>
  <c r="W1413" i="1"/>
  <c r="Y1413" i="1"/>
  <c r="V1413" i="1"/>
  <c r="K1413" i="1"/>
  <c r="W1412" i="1"/>
  <c r="Z1412" i="1"/>
  <c r="V1412" i="1"/>
  <c r="K1412" i="1"/>
  <c r="W1411" i="1"/>
  <c r="Y1411" i="1"/>
  <c r="V1411" i="1"/>
  <c r="K1411" i="1"/>
  <c r="W1410" i="1"/>
  <c r="V1410" i="1"/>
  <c r="K1410" i="1"/>
  <c r="W1409" i="1"/>
  <c r="Y1409" i="1"/>
  <c r="V1409" i="1"/>
  <c r="K1409" i="1"/>
  <c r="W1408" i="1"/>
  <c r="Z1408" i="1"/>
  <c r="V1408" i="1"/>
  <c r="K1408" i="1"/>
  <c r="W1407" i="1"/>
  <c r="K1407" i="1"/>
  <c r="W1406" i="1"/>
  <c r="Z1406" i="1"/>
  <c r="K1406" i="1"/>
  <c r="W1405" i="1"/>
  <c r="V1405" i="1"/>
  <c r="K1405" i="1"/>
  <c r="W1404" i="1"/>
  <c r="K1404" i="1"/>
  <c r="W1403" i="1"/>
  <c r="V1403" i="1"/>
  <c r="K1403" i="1"/>
  <c r="W1402" i="1"/>
  <c r="Y1402" i="1"/>
  <c r="V1402" i="1"/>
  <c r="K1402" i="1"/>
  <c r="W1401" i="1"/>
  <c r="Z1401" i="1"/>
  <c r="V1401" i="1"/>
  <c r="K1401" i="1"/>
  <c r="W1400" i="1"/>
  <c r="Y1400" i="1"/>
  <c r="K1400" i="1"/>
  <c r="W1399" i="1"/>
  <c r="V1399" i="1"/>
  <c r="K1399" i="1"/>
  <c r="W1398" i="1"/>
  <c r="V1398" i="1"/>
  <c r="K1398" i="1"/>
  <c r="W1397" i="1"/>
  <c r="Y1397" i="1"/>
  <c r="V1397" i="1"/>
  <c r="K1397" i="1"/>
  <c r="W1396" i="1"/>
  <c r="Z1396" i="1"/>
  <c r="V1396" i="1"/>
  <c r="K1396" i="1"/>
  <c r="W1395" i="1"/>
  <c r="Z1395" i="1"/>
  <c r="V1395" i="1"/>
  <c r="K1395" i="1"/>
  <c r="W1394" i="1"/>
  <c r="Y1394" i="1"/>
  <c r="V1394" i="1"/>
  <c r="K1394" i="1"/>
  <c r="W1393" i="1"/>
  <c r="Y1393" i="1"/>
  <c r="V1393" i="1"/>
  <c r="K1393" i="1"/>
  <c r="W1392" i="1"/>
  <c r="Z1392" i="1"/>
  <c r="K1392" i="1"/>
  <c r="W1391" i="1"/>
  <c r="Z1391" i="1"/>
  <c r="V1391" i="1"/>
  <c r="K1391" i="1"/>
  <c r="W1390" i="1"/>
  <c r="Y1390" i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/>
  <c r="V1386" i="1"/>
  <c r="K1386" i="1"/>
  <c r="W1385" i="1"/>
  <c r="Z1385" i="1"/>
  <c r="V1385" i="1"/>
  <c r="K1385" i="1"/>
  <c r="W1384" i="1"/>
  <c r="V1384" i="1"/>
  <c r="K1384" i="1"/>
  <c r="W1383" i="1"/>
  <c r="Y1383" i="1"/>
  <c r="V1383" i="1"/>
  <c r="K1383" i="1"/>
  <c r="W1382" i="1"/>
  <c r="Z1382" i="1"/>
  <c r="V1382" i="1"/>
  <c r="K1382" i="1"/>
  <c r="W1381" i="1"/>
  <c r="V1381" i="1"/>
  <c r="K1381" i="1"/>
  <c r="W1380" i="1"/>
  <c r="V1380" i="1"/>
  <c r="K1380" i="1"/>
  <c r="W1379" i="1"/>
  <c r="Y1379" i="1"/>
  <c r="V1379" i="1"/>
  <c r="K1379" i="1"/>
  <c r="W1378" i="1"/>
  <c r="Z1378" i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/>
  <c r="V1371" i="1"/>
  <c r="K1371" i="1"/>
  <c r="W1370" i="1"/>
  <c r="Z1370" i="1"/>
  <c r="V1370" i="1"/>
  <c r="K1370" i="1"/>
  <c r="W1369" i="1"/>
  <c r="Y1369" i="1"/>
  <c r="V1369" i="1"/>
  <c r="K1369" i="1"/>
  <c r="W1368" i="1"/>
  <c r="Z1368" i="1"/>
  <c r="K1368" i="1"/>
  <c r="W1367" i="1"/>
  <c r="Z1367" i="1"/>
  <c r="V1367" i="1"/>
  <c r="K1367" i="1"/>
  <c r="W1366" i="1"/>
  <c r="V1366" i="1"/>
  <c r="K1366" i="1"/>
  <c r="W1365" i="1"/>
  <c r="Z1365" i="1"/>
  <c r="V1365" i="1"/>
  <c r="K1365" i="1"/>
  <c r="W1364" i="1"/>
  <c r="Y1364" i="1"/>
  <c r="V1364" i="1"/>
  <c r="K1364" i="1"/>
  <c r="W1363" i="1"/>
  <c r="Z1363" i="1"/>
  <c r="V1363" i="1"/>
  <c r="K1363" i="1"/>
  <c r="Z1362" i="1"/>
  <c r="Y1362" i="1"/>
  <c r="K1362" i="1"/>
  <c r="W1361" i="1"/>
  <c r="Z1361" i="1"/>
  <c r="V1361" i="1"/>
  <c r="K1361" i="1"/>
  <c r="W1360" i="1"/>
  <c r="Y1360" i="1"/>
  <c r="V1360" i="1"/>
  <c r="K1360" i="1"/>
  <c r="W1359" i="1"/>
  <c r="Y1359" i="1"/>
  <c r="V1359" i="1"/>
  <c r="K1359" i="1"/>
  <c r="W1358" i="1"/>
  <c r="K1358" i="1"/>
  <c r="W1357" i="1"/>
  <c r="Y1357" i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/>
  <c r="V1353" i="1"/>
  <c r="K1353" i="1"/>
  <c r="W1352" i="1"/>
  <c r="Y1352" i="1"/>
  <c r="V1352" i="1"/>
  <c r="K1352" i="1"/>
  <c r="W1351" i="1"/>
  <c r="Z1351" i="1"/>
  <c r="K1351" i="1"/>
  <c r="W1350" i="1"/>
  <c r="Z1350" i="1"/>
  <c r="V1350" i="1"/>
  <c r="K1350" i="1"/>
  <c r="W1349" i="1"/>
  <c r="V1349" i="1"/>
  <c r="K1349" i="1"/>
  <c r="K1348" i="1"/>
  <c r="Z1347" i="1"/>
  <c r="K1347" i="1"/>
  <c r="W1346" i="1"/>
  <c r="Z1346" i="1"/>
  <c r="V1346" i="1"/>
  <c r="K1346" i="1"/>
  <c r="W1345" i="1"/>
  <c r="Y1345" i="1"/>
  <c r="V1345" i="1"/>
  <c r="K1345" i="1"/>
  <c r="W1344" i="1"/>
  <c r="Z1344" i="1"/>
  <c r="V1344" i="1"/>
  <c r="K1344" i="1"/>
  <c r="W1343" i="1"/>
  <c r="Z1343" i="1"/>
  <c r="V1343" i="1"/>
  <c r="K1343" i="1"/>
  <c r="W1342" i="1"/>
  <c r="V1342" i="1"/>
  <c r="K1342" i="1"/>
  <c r="W1341" i="1"/>
  <c r="Y1341" i="1"/>
  <c r="K1341" i="1"/>
  <c r="W1340" i="1"/>
  <c r="Y1340" i="1"/>
  <c r="V1340" i="1"/>
  <c r="K1340" i="1"/>
  <c r="W1339" i="1"/>
  <c r="Z1339" i="1"/>
  <c r="V1339" i="1"/>
  <c r="K1339" i="1"/>
  <c r="W1338" i="1"/>
  <c r="Y1338" i="1"/>
  <c r="V1338" i="1"/>
  <c r="K1338" i="1"/>
  <c r="W1337" i="1"/>
  <c r="Z1337" i="1"/>
  <c r="V1337" i="1"/>
  <c r="K1337" i="1"/>
  <c r="W1336" i="1"/>
  <c r="Y1336" i="1"/>
  <c r="V1336" i="1"/>
  <c r="K1336" i="1"/>
  <c r="W1335" i="1"/>
  <c r="Z1335" i="1"/>
  <c r="K1335" i="1"/>
  <c r="W1334" i="1"/>
  <c r="Z1334" i="1"/>
  <c r="V1334" i="1"/>
  <c r="K1334" i="1"/>
  <c r="W1333" i="1"/>
  <c r="V1333" i="1"/>
  <c r="K1333" i="1"/>
  <c r="W1332" i="1"/>
  <c r="K1332" i="1"/>
  <c r="W1331" i="1"/>
  <c r="Y1331" i="1"/>
  <c r="V1331" i="1"/>
  <c r="K1331" i="1"/>
  <c r="W1330" i="1"/>
  <c r="Y1330" i="1"/>
  <c r="V1330" i="1"/>
  <c r="K1330" i="1"/>
  <c r="W1329" i="1"/>
  <c r="Z1329" i="1"/>
  <c r="V1329" i="1"/>
  <c r="K1329" i="1"/>
  <c r="W1328" i="1"/>
  <c r="V1328" i="1"/>
  <c r="K1328" i="1"/>
  <c r="W1327" i="1"/>
  <c r="Y1327" i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/>
  <c r="V1321" i="1"/>
  <c r="K1321" i="1"/>
  <c r="W1320" i="1"/>
  <c r="Z1320" i="1"/>
  <c r="V1320" i="1"/>
  <c r="K1320" i="1"/>
  <c r="W1319" i="1"/>
  <c r="K1319" i="1"/>
  <c r="W1318" i="1"/>
  <c r="Z1318" i="1"/>
  <c r="V1318" i="1"/>
  <c r="K1318" i="1"/>
  <c r="W1317" i="1"/>
  <c r="Y1317" i="1"/>
  <c r="V1317" i="1"/>
  <c r="K1317" i="1"/>
  <c r="W1316" i="1"/>
  <c r="V1316" i="1"/>
  <c r="K1316" i="1"/>
  <c r="W1315" i="1"/>
  <c r="V1315" i="1"/>
  <c r="K1315" i="1"/>
  <c r="W1314" i="1"/>
  <c r="Y1314" i="1"/>
  <c r="V1314" i="1"/>
  <c r="K1314" i="1"/>
  <c r="W1313" i="1"/>
  <c r="Z1313" i="1"/>
  <c r="V1313" i="1"/>
  <c r="K1313" i="1"/>
  <c r="W1312" i="1"/>
  <c r="Y1312" i="1"/>
  <c r="V1312" i="1"/>
  <c r="K1312" i="1"/>
  <c r="W1311" i="1"/>
  <c r="Z1311" i="1"/>
  <c r="V1311" i="1"/>
  <c r="K1311" i="1"/>
  <c r="W1310" i="1"/>
  <c r="V1310" i="1"/>
  <c r="K1310" i="1"/>
  <c r="W1309" i="1"/>
  <c r="V1309" i="1"/>
  <c r="K1309" i="1"/>
  <c r="W1308" i="1"/>
  <c r="Y1308" i="1"/>
  <c r="V1308" i="1"/>
  <c r="K1308" i="1"/>
  <c r="W1307" i="1"/>
  <c r="Z1307" i="1"/>
  <c r="V1307" i="1"/>
  <c r="K1307" i="1"/>
  <c r="W1306" i="1"/>
  <c r="Y1306" i="1"/>
  <c r="V1306" i="1"/>
  <c r="K1306" i="1"/>
  <c r="W1305" i="1"/>
  <c r="Y1305" i="1"/>
  <c r="K1305" i="1"/>
  <c r="W1304" i="1"/>
  <c r="Y1304" i="1"/>
  <c r="V1304" i="1"/>
  <c r="K1304" i="1"/>
  <c r="W1303" i="1"/>
  <c r="Y1303" i="1"/>
  <c r="V1303" i="1"/>
  <c r="K1303" i="1"/>
  <c r="W1302" i="1"/>
  <c r="Z1302" i="1"/>
  <c r="V1302" i="1"/>
  <c r="K1302" i="1"/>
  <c r="W1301" i="1"/>
  <c r="V1301" i="1"/>
  <c r="K1301" i="1"/>
  <c r="W1300" i="1"/>
  <c r="Y1300" i="1"/>
  <c r="V1300" i="1"/>
  <c r="K1300" i="1"/>
  <c r="W1299" i="1"/>
  <c r="Y1299" i="1"/>
  <c r="V1299" i="1"/>
  <c r="K1299" i="1"/>
  <c r="W1298" i="1"/>
  <c r="Z1298" i="1"/>
  <c r="V1298" i="1"/>
  <c r="K1298" i="1"/>
  <c r="W1297" i="1"/>
  <c r="V1297" i="1"/>
  <c r="K1297" i="1"/>
  <c r="W1296" i="1"/>
  <c r="V1296" i="1"/>
  <c r="K1296" i="1"/>
  <c r="W1295" i="1"/>
  <c r="Y1295" i="1"/>
  <c r="V1295" i="1"/>
  <c r="K1295" i="1"/>
  <c r="W1294" i="1"/>
  <c r="Z1294" i="1"/>
  <c r="V1294" i="1"/>
  <c r="K1294" i="1"/>
  <c r="W1293" i="1"/>
  <c r="Z1293" i="1"/>
  <c r="V1293" i="1"/>
  <c r="K1293" i="1"/>
  <c r="W1292" i="1"/>
  <c r="K1292" i="1"/>
  <c r="W1291" i="1"/>
  <c r="V1291" i="1"/>
  <c r="K1291" i="1"/>
  <c r="W1290" i="1"/>
  <c r="Y1290" i="1"/>
  <c r="V1290" i="1"/>
  <c r="K1290" i="1"/>
  <c r="W1289" i="1"/>
  <c r="Z1289" i="1"/>
  <c r="V1289" i="1"/>
  <c r="K1289" i="1"/>
  <c r="W1288" i="1"/>
  <c r="Z1288" i="1"/>
  <c r="V1288" i="1"/>
  <c r="K1288" i="1"/>
  <c r="W1287" i="1"/>
  <c r="Z1287" i="1"/>
  <c r="V1287" i="1"/>
  <c r="K1287" i="1"/>
  <c r="W1286" i="1"/>
  <c r="Y1286" i="1"/>
  <c r="V1286" i="1"/>
  <c r="K1286" i="1"/>
  <c r="W1285" i="1"/>
  <c r="Z1285" i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/>
  <c r="V1281" i="1"/>
  <c r="K1281" i="1"/>
  <c r="W1280" i="1"/>
  <c r="Z1280" i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/>
  <c r="V1274" i="1"/>
  <c r="K1274" i="1"/>
  <c r="W1273" i="1"/>
  <c r="Y1273" i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/>
  <c r="V1266" i="1"/>
  <c r="K1266" i="1"/>
  <c r="W1265" i="1"/>
  <c r="Y1265" i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/>
  <c r="V1257" i="1"/>
  <c r="K1257" i="1"/>
  <c r="W1256" i="1"/>
  <c r="K1256" i="1"/>
  <c r="W1255" i="1"/>
  <c r="Z1255" i="1"/>
  <c r="V1255" i="1"/>
  <c r="K1255" i="1"/>
  <c r="W1254" i="1"/>
  <c r="Y1254" i="1"/>
  <c r="V1254" i="1"/>
  <c r="K1254" i="1"/>
  <c r="W1253" i="1"/>
  <c r="Y1253" i="1"/>
  <c r="V1253" i="1"/>
  <c r="K1253" i="1"/>
  <c r="W1252" i="1"/>
  <c r="Z1252" i="1"/>
  <c r="V1252" i="1"/>
  <c r="K1252" i="1"/>
  <c r="W1251" i="1"/>
  <c r="Z1251" i="1"/>
  <c r="V1251" i="1"/>
  <c r="K1251" i="1"/>
  <c r="W1250" i="1"/>
  <c r="Y1250" i="1"/>
  <c r="K1250" i="1"/>
  <c r="W1249" i="1"/>
  <c r="K1249" i="1"/>
  <c r="W1248" i="1"/>
  <c r="V1248" i="1"/>
  <c r="K1248" i="1"/>
  <c r="W1247" i="1"/>
  <c r="K1247" i="1"/>
  <c r="W1246" i="1"/>
  <c r="Z1246" i="1"/>
  <c r="V1246" i="1"/>
  <c r="K1246" i="1"/>
  <c r="W1245" i="1"/>
  <c r="Z1245" i="1"/>
  <c r="V1245" i="1"/>
  <c r="K1245" i="1"/>
  <c r="W1244" i="1"/>
  <c r="Z1244" i="1"/>
  <c r="V1244" i="1"/>
  <c r="K1244" i="1"/>
  <c r="W1243" i="1"/>
  <c r="V1243" i="1"/>
  <c r="K1243" i="1"/>
  <c r="W1242" i="1"/>
  <c r="Z1242" i="1"/>
  <c r="V1242" i="1"/>
  <c r="K1242" i="1"/>
  <c r="W1241" i="1"/>
  <c r="V1241" i="1"/>
  <c r="K1241" i="1"/>
  <c r="W1240" i="1"/>
  <c r="Z1240" i="1"/>
  <c r="V1240" i="1"/>
  <c r="K1240" i="1"/>
  <c r="W1239" i="1"/>
  <c r="Z1239" i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/>
  <c r="V1231" i="1"/>
  <c r="K1231" i="1"/>
  <c r="W1230" i="1"/>
  <c r="Z1230" i="1"/>
  <c r="V1230" i="1"/>
  <c r="K1230" i="1"/>
  <c r="W1229" i="1"/>
  <c r="K1229" i="1"/>
  <c r="W1228" i="1"/>
  <c r="Z1228" i="1"/>
  <c r="V1228" i="1"/>
  <c r="K1228" i="1"/>
  <c r="W1227" i="1"/>
  <c r="Y1227" i="1"/>
  <c r="V1227" i="1"/>
  <c r="K1227" i="1"/>
  <c r="W1226" i="1"/>
  <c r="V1226" i="1"/>
  <c r="K1226" i="1"/>
  <c r="W1225" i="1"/>
  <c r="Z1225" i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/>
  <c r="K1221" i="1"/>
  <c r="W1220" i="1"/>
  <c r="Z1220" i="1"/>
  <c r="V1220" i="1"/>
  <c r="K1220" i="1"/>
  <c r="W1219" i="1"/>
  <c r="V1219" i="1"/>
  <c r="K1219" i="1"/>
  <c r="W1218" i="1"/>
  <c r="V1218" i="1"/>
  <c r="K1218" i="1"/>
  <c r="W1217" i="1"/>
  <c r="Z1217" i="1"/>
  <c r="V1217" i="1"/>
  <c r="K1217" i="1"/>
  <c r="W1216" i="1"/>
  <c r="Z1216" i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/>
  <c r="V1212" i="1"/>
  <c r="K1212" i="1"/>
  <c r="W1211" i="1"/>
  <c r="V1211" i="1"/>
  <c r="K1211" i="1"/>
  <c r="W1210" i="1"/>
  <c r="V1210" i="1"/>
  <c r="K1210" i="1"/>
  <c r="W1209" i="1"/>
  <c r="Z1209" i="1"/>
  <c r="V1209" i="1"/>
  <c r="K1209" i="1"/>
  <c r="W1208" i="1"/>
  <c r="Z1208" i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/>
  <c r="V1204" i="1"/>
  <c r="K1204" i="1"/>
  <c r="W1203" i="1"/>
  <c r="V1203" i="1"/>
  <c r="K1203" i="1"/>
  <c r="W1202" i="1"/>
  <c r="V1202" i="1"/>
  <c r="K1202" i="1"/>
  <c r="W1201" i="1"/>
  <c r="Y1201" i="1"/>
  <c r="K1201" i="1"/>
  <c r="W1200" i="1"/>
  <c r="Y1200" i="1"/>
  <c r="K1200" i="1"/>
  <c r="W1199" i="1"/>
  <c r="Z1199" i="1"/>
  <c r="V1199" i="1"/>
  <c r="K1199" i="1"/>
  <c r="W1198" i="1"/>
  <c r="Z1198" i="1"/>
  <c r="V1198" i="1"/>
  <c r="K1198" i="1"/>
  <c r="W1197" i="1"/>
  <c r="V1197" i="1"/>
  <c r="K1197" i="1"/>
  <c r="W1196" i="1"/>
  <c r="V1196" i="1"/>
  <c r="K1196" i="1"/>
  <c r="W1195" i="1"/>
  <c r="Y1195" i="1"/>
  <c r="V1195" i="1"/>
  <c r="K1195" i="1"/>
  <c r="W1194" i="1"/>
  <c r="Z1194" i="1"/>
  <c r="V1194" i="1"/>
  <c r="K1194" i="1"/>
  <c r="W1193" i="1"/>
  <c r="V1193" i="1"/>
  <c r="K1193" i="1"/>
  <c r="W1192" i="1"/>
  <c r="V1192" i="1"/>
  <c r="K1192" i="1"/>
  <c r="W1191" i="1"/>
  <c r="Z1191" i="1"/>
  <c r="V1191" i="1"/>
  <c r="K1191" i="1"/>
  <c r="W1190" i="1"/>
  <c r="Z1190" i="1"/>
  <c r="V1190" i="1"/>
  <c r="K1190" i="1"/>
  <c r="W1189" i="1"/>
  <c r="V1189" i="1"/>
  <c r="K1189" i="1"/>
  <c r="W1188" i="1"/>
  <c r="Y1188" i="1"/>
  <c r="V1188" i="1"/>
  <c r="K1188" i="1"/>
  <c r="W1187" i="1"/>
  <c r="Z1187" i="1"/>
  <c r="V1187" i="1"/>
  <c r="K1187" i="1"/>
  <c r="W1186" i="1"/>
  <c r="Z1186" i="1"/>
  <c r="V1186" i="1"/>
  <c r="K1186" i="1"/>
  <c r="W1185" i="1"/>
  <c r="V1185" i="1"/>
  <c r="K1185" i="1"/>
  <c r="W1184" i="1"/>
  <c r="V1184" i="1"/>
  <c r="K1184" i="1"/>
  <c r="W1183" i="1"/>
  <c r="Z1183" i="1"/>
  <c r="V1183" i="1"/>
  <c r="K1183" i="1"/>
  <c r="W1182" i="1"/>
  <c r="Z1182" i="1"/>
  <c r="V1182" i="1"/>
  <c r="K1182" i="1"/>
  <c r="W1181" i="1"/>
  <c r="Z1181" i="1"/>
  <c r="V1181" i="1"/>
  <c r="K1181" i="1"/>
  <c r="W1180" i="1"/>
  <c r="Y1180" i="1"/>
  <c r="V1180" i="1"/>
  <c r="K1180" i="1"/>
  <c r="W1179" i="1"/>
  <c r="Z1179" i="1"/>
  <c r="V1179" i="1"/>
  <c r="K1179" i="1"/>
  <c r="W1178" i="1"/>
  <c r="Z1178" i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/>
  <c r="K1174" i="1"/>
  <c r="W1173" i="1"/>
  <c r="Y1173" i="1"/>
  <c r="V1173" i="1"/>
  <c r="K1173" i="1"/>
  <c r="W1172" i="1"/>
  <c r="Z1172" i="1"/>
  <c r="V1172" i="1"/>
  <c r="K1172" i="1"/>
  <c r="W1171" i="1"/>
  <c r="V1171" i="1"/>
  <c r="K1171" i="1"/>
  <c r="W1170" i="1"/>
  <c r="V1170" i="1"/>
  <c r="K1170" i="1"/>
  <c r="W1169" i="1"/>
  <c r="Z1169" i="1"/>
  <c r="V1169" i="1"/>
  <c r="K1169" i="1"/>
  <c r="W1168" i="1"/>
  <c r="Z1168" i="1"/>
  <c r="V1168" i="1"/>
  <c r="K1168" i="1"/>
  <c r="W1167" i="1"/>
  <c r="V1167" i="1"/>
  <c r="K1167" i="1"/>
  <c r="W1166" i="1"/>
  <c r="V1166" i="1"/>
  <c r="K1166" i="1"/>
  <c r="W1165" i="1"/>
  <c r="Y1165" i="1"/>
  <c r="V1165" i="1"/>
  <c r="K1165" i="1"/>
  <c r="W1164" i="1"/>
  <c r="Z1164" i="1"/>
  <c r="V1164" i="1"/>
  <c r="K1164" i="1"/>
  <c r="W1163" i="1"/>
  <c r="V1163" i="1"/>
  <c r="K1163" i="1"/>
  <c r="W1162" i="1"/>
  <c r="V1162" i="1"/>
  <c r="K1162" i="1"/>
  <c r="W1161" i="1"/>
  <c r="Z1161" i="1"/>
  <c r="V1161" i="1"/>
  <c r="K1161" i="1"/>
  <c r="W1160" i="1"/>
  <c r="Z1160" i="1"/>
  <c r="V1160" i="1"/>
  <c r="K1160" i="1"/>
  <c r="W1159" i="1"/>
  <c r="V1159" i="1"/>
  <c r="K1159" i="1"/>
  <c r="W1158" i="1"/>
  <c r="V1158" i="1"/>
  <c r="K1158" i="1"/>
  <c r="W1157" i="1"/>
  <c r="Y1157" i="1"/>
  <c r="V1157" i="1"/>
  <c r="K1157" i="1"/>
  <c r="W1156" i="1"/>
  <c r="Z1156" i="1"/>
  <c r="V1156" i="1"/>
  <c r="K1156" i="1"/>
  <c r="W1155" i="1"/>
  <c r="V1155" i="1"/>
  <c r="K1155" i="1"/>
  <c r="W1154" i="1"/>
  <c r="V1154" i="1"/>
  <c r="K1154" i="1"/>
  <c r="W1153" i="1"/>
  <c r="Z1153" i="1"/>
  <c r="V1153" i="1"/>
  <c r="K1153" i="1"/>
  <c r="W1152" i="1"/>
  <c r="Z1152" i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/>
  <c r="V1144" i="1"/>
  <c r="K1144" i="1"/>
  <c r="W1143" i="1"/>
  <c r="Z1143" i="1"/>
  <c r="V1143" i="1"/>
  <c r="K1143" i="1"/>
  <c r="W1142" i="1"/>
  <c r="Y1142" i="1"/>
  <c r="V1142" i="1"/>
  <c r="K1142" i="1"/>
  <c r="W1141" i="1"/>
  <c r="Z1141" i="1"/>
  <c r="V1141" i="1"/>
  <c r="K1141" i="1"/>
  <c r="W1140" i="1"/>
  <c r="Z1140" i="1"/>
  <c r="V1140" i="1"/>
  <c r="K1140" i="1"/>
  <c r="W1139" i="1"/>
  <c r="Z1139" i="1"/>
  <c r="V1139" i="1"/>
  <c r="K1139" i="1"/>
  <c r="W1138" i="1"/>
  <c r="Y1138" i="1"/>
  <c r="V1138" i="1"/>
  <c r="K1138" i="1"/>
  <c r="W1137" i="1"/>
  <c r="Y1137" i="1"/>
  <c r="V1137" i="1"/>
  <c r="K1137" i="1"/>
  <c r="W1136" i="1"/>
  <c r="Z1136" i="1"/>
  <c r="V1136" i="1"/>
  <c r="K1136" i="1"/>
  <c r="W1135" i="1"/>
  <c r="Z1135" i="1"/>
  <c r="V1135" i="1"/>
  <c r="K1135" i="1"/>
  <c r="W1134" i="1"/>
  <c r="Y1134" i="1"/>
  <c r="V1134" i="1"/>
  <c r="K1134" i="1"/>
  <c r="W1133" i="1"/>
  <c r="Z1133" i="1"/>
  <c r="V1133" i="1"/>
  <c r="K1133" i="1"/>
  <c r="W1132" i="1"/>
  <c r="Z1132" i="1"/>
  <c r="V1132" i="1"/>
  <c r="K1132" i="1"/>
  <c r="W1131" i="1"/>
  <c r="Z1131" i="1"/>
  <c r="V1131" i="1"/>
  <c r="K1131" i="1"/>
  <c r="W1130" i="1"/>
  <c r="Y1130" i="1"/>
  <c r="V1130" i="1"/>
  <c r="K1130" i="1"/>
  <c r="W1129" i="1"/>
  <c r="Y1129" i="1"/>
  <c r="V1129" i="1"/>
  <c r="K1129" i="1"/>
  <c r="W1128" i="1"/>
  <c r="Z1128" i="1"/>
  <c r="V1128" i="1"/>
  <c r="K1128" i="1"/>
  <c r="W1127" i="1"/>
  <c r="Z1127" i="1"/>
  <c r="V1127" i="1"/>
  <c r="K1127" i="1"/>
  <c r="W1126" i="1"/>
  <c r="Y1126" i="1"/>
  <c r="V1126" i="1"/>
  <c r="K1126" i="1"/>
  <c r="W1125" i="1"/>
  <c r="Y1125" i="1"/>
  <c r="K1125" i="1"/>
  <c r="W1124" i="1"/>
  <c r="Y1124" i="1"/>
  <c r="K1124" i="1"/>
  <c r="W1123" i="1"/>
  <c r="Z1123" i="1"/>
  <c r="V1123" i="1"/>
  <c r="K1123" i="1"/>
  <c r="W1122" i="1"/>
  <c r="Z1122" i="1"/>
  <c r="V1122" i="1"/>
  <c r="K1122" i="1"/>
  <c r="W1121" i="1"/>
  <c r="V1121" i="1"/>
  <c r="K1121" i="1"/>
  <c r="W1120" i="1"/>
  <c r="V1120" i="1"/>
  <c r="K1120" i="1"/>
  <c r="W1119" i="1"/>
  <c r="Z1119" i="1"/>
  <c r="V1119" i="1"/>
  <c r="K1119" i="1"/>
  <c r="W1118" i="1"/>
  <c r="Z1118" i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/>
  <c r="V1114" i="1"/>
  <c r="K1114" i="1"/>
  <c r="W1113" i="1"/>
  <c r="Z1113" i="1"/>
  <c r="V1113" i="1"/>
  <c r="K1113" i="1"/>
  <c r="W1112" i="1"/>
  <c r="Y1112" i="1"/>
  <c r="V1112" i="1"/>
  <c r="K1112" i="1"/>
  <c r="W1111" i="1"/>
  <c r="Z1111" i="1"/>
  <c r="V1111" i="1"/>
  <c r="K1111" i="1"/>
  <c r="W1110" i="1"/>
  <c r="Z1110" i="1"/>
  <c r="V1110" i="1"/>
  <c r="K1110" i="1"/>
  <c r="W1109" i="1"/>
  <c r="V1109" i="1"/>
  <c r="K1109" i="1"/>
  <c r="W1108" i="1"/>
  <c r="V1108" i="1"/>
  <c r="K1108" i="1"/>
  <c r="W1107" i="1"/>
  <c r="Z1107" i="1"/>
  <c r="V1107" i="1"/>
  <c r="K1107" i="1"/>
  <c r="W1106" i="1"/>
  <c r="Z1106" i="1"/>
  <c r="V1106" i="1"/>
  <c r="K1106" i="1"/>
  <c r="W1105" i="1"/>
  <c r="Z1105" i="1"/>
  <c r="V1105" i="1"/>
  <c r="K1105" i="1"/>
  <c r="W1104" i="1"/>
  <c r="Y1104" i="1"/>
  <c r="V1104" i="1"/>
  <c r="K1104" i="1"/>
  <c r="W1103" i="1"/>
  <c r="Z1103" i="1"/>
  <c r="V1103" i="1"/>
  <c r="K1103" i="1"/>
  <c r="W1102" i="1"/>
  <c r="Z1102" i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/>
  <c r="K1098" i="1"/>
  <c r="W1097" i="1"/>
  <c r="Z1097" i="1"/>
  <c r="V1097" i="1"/>
  <c r="K1097" i="1"/>
  <c r="W1096" i="1"/>
  <c r="Z1096" i="1"/>
  <c r="V1096" i="1"/>
  <c r="K1096" i="1"/>
  <c r="W1095" i="1"/>
  <c r="V1095" i="1"/>
  <c r="K1095" i="1"/>
  <c r="W1094" i="1"/>
  <c r="V1094" i="1"/>
  <c r="K1094" i="1"/>
  <c r="W1093" i="1"/>
  <c r="Z1093" i="1"/>
  <c r="V1093" i="1"/>
  <c r="K1093" i="1"/>
  <c r="W1092" i="1"/>
  <c r="Z1092" i="1"/>
  <c r="V1092" i="1"/>
  <c r="K1092" i="1"/>
  <c r="W1091" i="1"/>
  <c r="V1091" i="1"/>
  <c r="K1091" i="1"/>
  <c r="W1090" i="1"/>
  <c r="V1090" i="1"/>
  <c r="K1090" i="1"/>
  <c r="W1089" i="1"/>
  <c r="Z1089" i="1"/>
  <c r="V1089" i="1"/>
  <c r="W1088" i="1"/>
  <c r="Z1088" i="1"/>
  <c r="V1088" i="1"/>
  <c r="K1088" i="1"/>
  <c r="W1087" i="1"/>
  <c r="Z1087" i="1"/>
  <c r="V1087" i="1"/>
  <c r="K1087" i="1"/>
  <c r="W1086" i="1"/>
  <c r="Y1086" i="1"/>
  <c r="V1086" i="1"/>
  <c r="K1086" i="1"/>
  <c r="W1085" i="1"/>
  <c r="Y1085" i="1"/>
  <c r="V1085" i="1"/>
  <c r="K1085" i="1"/>
  <c r="W1084" i="1"/>
  <c r="Z1084" i="1"/>
  <c r="V1084" i="1"/>
  <c r="K1084" i="1"/>
  <c r="W1083" i="1"/>
  <c r="Z1083" i="1"/>
  <c r="V1083" i="1"/>
  <c r="K1083" i="1"/>
  <c r="W1082" i="1"/>
  <c r="Z1082" i="1"/>
  <c r="V1082" i="1"/>
  <c r="K1082" i="1"/>
  <c r="W1081" i="1"/>
  <c r="Y1081" i="1"/>
  <c r="V1081" i="1"/>
  <c r="K1081" i="1"/>
  <c r="W1080" i="1"/>
  <c r="Z1080" i="1"/>
  <c r="V1080" i="1"/>
  <c r="K1080" i="1"/>
  <c r="W1079" i="1"/>
  <c r="Z1079" i="1"/>
  <c r="V1079" i="1"/>
  <c r="K1079" i="1"/>
  <c r="W1078" i="1"/>
  <c r="Z1078" i="1"/>
  <c r="V1078" i="1"/>
  <c r="K1078" i="1"/>
  <c r="W1077" i="1"/>
  <c r="Y1077" i="1"/>
  <c r="V1077" i="1"/>
  <c r="K1077" i="1"/>
  <c r="W1076" i="1"/>
  <c r="Z1076" i="1"/>
  <c r="V1076" i="1"/>
  <c r="K1076" i="1"/>
  <c r="W1075" i="1"/>
  <c r="Z1075" i="1"/>
  <c r="V1075" i="1"/>
  <c r="K1075" i="1"/>
  <c r="W1074" i="1"/>
  <c r="Z1074" i="1"/>
  <c r="V1074" i="1"/>
  <c r="K1074" i="1"/>
  <c r="W1073" i="1"/>
  <c r="Y1073" i="1"/>
  <c r="V1073" i="1"/>
  <c r="K1073" i="1"/>
  <c r="W1072" i="1"/>
  <c r="Z1072" i="1"/>
  <c r="V1072" i="1"/>
  <c r="K1072" i="1"/>
  <c r="W1071" i="1"/>
  <c r="Z1071" i="1"/>
  <c r="V1071" i="1"/>
  <c r="W1070" i="1"/>
  <c r="Z1070" i="1"/>
  <c r="V1070" i="1"/>
  <c r="K1070" i="1"/>
  <c r="W1069" i="1"/>
  <c r="Z1069" i="1"/>
  <c r="V1069" i="1"/>
  <c r="K1069" i="1"/>
  <c r="W1068" i="1"/>
  <c r="Y1068" i="1"/>
  <c r="K1068" i="1"/>
  <c r="W1067" i="1"/>
  <c r="Y1067" i="1"/>
  <c r="K1067" i="1"/>
  <c r="W1066" i="1"/>
  <c r="Y1066" i="1"/>
  <c r="K1066" i="1"/>
  <c r="W1065" i="1"/>
  <c r="K1065" i="1"/>
  <c r="W1064" i="1"/>
  <c r="Y1064" i="1"/>
  <c r="V1064" i="1"/>
  <c r="K1064" i="1"/>
  <c r="W1063" i="1"/>
  <c r="Z1063" i="1"/>
  <c r="V1063" i="1"/>
  <c r="K1063" i="1"/>
  <c r="W1062" i="1"/>
  <c r="Z1062" i="1"/>
  <c r="V1062" i="1"/>
  <c r="K1062" i="1"/>
  <c r="W1061" i="1"/>
  <c r="Y1061" i="1"/>
  <c r="V1061" i="1"/>
  <c r="K1061" i="1"/>
  <c r="W1060" i="1"/>
  <c r="Y1060" i="1"/>
  <c r="V1060" i="1"/>
  <c r="K1060" i="1"/>
  <c r="W1059" i="1"/>
  <c r="Z1059" i="1"/>
  <c r="V1059" i="1"/>
  <c r="K1059" i="1"/>
  <c r="W1058" i="1"/>
  <c r="Z1058" i="1"/>
  <c r="V1058" i="1"/>
  <c r="K1058" i="1"/>
  <c r="W1057" i="1"/>
  <c r="Z1057" i="1"/>
  <c r="V1057" i="1"/>
  <c r="K1057" i="1"/>
  <c r="W1056" i="1"/>
  <c r="Z1056" i="1"/>
  <c r="V1056" i="1"/>
  <c r="K1056" i="1"/>
  <c r="W1055" i="1"/>
  <c r="Y1055" i="1"/>
  <c r="V1055" i="1"/>
  <c r="W1054" i="1"/>
  <c r="K1054" i="1"/>
  <c r="W1053" i="1"/>
  <c r="Y1053" i="1"/>
  <c r="K1053" i="1"/>
  <c r="W1052" i="1"/>
  <c r="Y1052" i="1"/>
  <c r="V1052" i="1"/>
  <c r="K1052" i="1"/>
  <c r="W1051" i="1"/>
  <c r="Z1051" i="1"/>
  <c r="V1051" i="1"/>
  <c r="K1051" i="1"/>
  <c r="W1050" i="1"/>
  <c r="Z1050" i="1"/>
  <c r="V1050" i="1"/>
  <c r="K1050" i="1"/>
  <c r="W1049" i="1"/>
  <c r="Y1049" i="1"/>
  <c r="V1049" i="1"/>
  <c r="K1049" i="1"/>
  <c r="W1048" i="1"/>
  <c r="V1048" i="1"/>
  <c r="K1048" i="1"/>
  <c r="W1047" i="1"/>
  <c r="Z1047" i="1"/>
  <c r="V1047" i="1"/>
  <c r="K1047" i="1"/>
  <c r="W1046" i="1"/>
  <c r="Z1046" i="1"/>
  <c r="K1046" i="1"/>
  <c r="W1045" i="1"/>
  <c r="Z1045" i="1"/>
  <c r="V1045" i="1"/>
  <c r="K1045" i="1"/>
  <c r="W1044" i="1"/>
  <c r="V1044" i="1"/>
  <c r="K1044" i="1"/>
  <c r="W1043" i="1"/>
  <c r="Y1043" i="1"/>
  <c r="V1043" i="1"/>
  <c r="K1043" i="1"/>
  <c r="W1042" i="1"/>
  <c r="Z1042" i="1"/>
  <c r="V1042" i="1"/>
  <c r="K1042" i="1"/>
  <c r="W1041" i="1"/>
  <c r="Y1041" i="1"/>
  <c r="V1041" i="1"/>
  <c r="K1041" i="1"/>
  <c r="W1040" i="1"/>
  <c r="Y1040" i="1"/>
  <c r="V1040" i="1"/>
  <c r="K1040" i="1"/>
  <c r="W1039" i="1"/>
  <c r="Z1039" i="1"/>
  <c r="V1039" i="1"/>
  <c r="K1039" i="1"/>
  <c r="W1038" i="1"/>
  <c r="X1038" i="1"/>
  <c r="Y1038" i="1"/>
  <c r="V1038" i="1"/>
  <c r="K1038" i="1"/>
  <c r="W1037" i="1"/>
  <c r="Z1037" i="1"/>
  <c r="V1037" i="1"/>
  <c r="K1037" i="1"/>
  <c r="W1036" i="1"/>
  <c r="Z1036" i="1"/>
  <c r="K1036" i="1"/>
  <c r="W1035" i="1"/>
  <c r="Z1035" i="1"/>
  <c r="V1035" i="1"/>
  <c r="K1035" i="1"/>
  <c r="W1034" i="1"/>
  <c r="Y1034" i="1"/>
  <c r="V1034" i="1"/>
  <c r="K1034" i="1"/>
  <c r="W1033" i="1"/>
  <c r="Y1033" i="1"/>
  <c r="V1033" i="1"/>
  <c r="K1033" i="1"/>
  <c r="W1032" i="1"/>
  <c r="Z1032" i="1"/>
  <c r="V1032" i="1"/>
  <c r="K1032" i="1"/>
  <c r="W1031" i="1"/>
  <c r="Z1031" i="1"/>
  <c r="V1031" i="1"/>
  <c r="K1031" i="1"/>
  <c r="W1030" i="1"/>
  <c r="Z1030" i="1"/>
  <c r="V1030" i="1"/>
  <c r="K1030" i="1"/>
  <c r="W1029" i="1"/>
  <c r="Z1029" i="1"/>
  <c r="V1029" i="1"/>
  <c r="K1029" i="1"/>
  <c r="W1028" i="1"/>
  <c r="Z1028" i="1"/>
  <c r="V1028" i="1"/>
  <c r="K1028" i="1"/>
  <c r="W1027" i="1"/>
  <c r="Y1027" i="1"/>
  <c r="V1027" i="1"/>
  <c r="K1027" i="1"/>
  <c r="W1026" i="1"/>
  <c r="Y1026" i="1"/>
  <c r="V1026" i="1"/>
  <c r="K1026" i="1"/>
  <c r="W1025" i="1"/>
  <c r="Z1025" i="1"/>
  <c r="K1025" i="1"/>
  <c r="W1024" i="1"/>
  <c r="Z1024" i="1"/>
  <c r="V1024" i="1"/>
  <c r="K1024" i="1"/>
  <c r="W1023" i="1"/>
  <c r="Z1023" i="1"/>
  <c r="V1023" i="1"/>
  <c r="K1023" i="1"/>
  <c r="W1022" i="1"/>
  <c r="Z1022" i="1"/>
  <c r="V1022" i="1"/>
  <c r="K1022" i="1"/>
  <c r="W1021" i="1"/>
  <c r="V1021" i="1"/>
  <c r="K1021" i="1"/>
  <c r="W1020" i="1"/>
  <c r="Y1020" i="1"/>
  <c r="V1020" i="1"/>
  <c r="K1020" i="1"/>
  <c r="W1019" i="1"/>
  <c r="Z1019" i="1"/>
  <c r="V1019" i="1"/>
  <c r="K1019" i="1"/>
  <c r="W1018" i="1"/>
  <c r="Z1018" i="1"/>
  <c r="V1018" i="1"/>
  <c r="K1018" i="1"/>
  <c r="W1017" i="1"/>
  <c r="Z1017" i="1"/>
  <c r="V1017" i="1"/>
  <c r="K1017" i="1"/>
  <c r="W1016" i="1"/>
  <c r="Z1016" i="1"/>
  <c r="V1016" i="1"/>
  <c r="K1016" i="1"/>
  <c r="W1015" i="1"/>
  <c r="Z1015" i="1"/>
  <c r="V1015" i="1"/>
  <c r="K1015" i="1"/>
  <c r="W1014" i="1"/>
  <c r="Z1014" i="1"/>
  <c r="V1014" i="1"/>
  <c r="K1014" i="1"/>
  <c r="W1013" i="1"/>
  <c r="Z1013" i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/>
  <c r="V1009" i="1"/>
  <c r="K1009" i="1"/>
  <c r="W1008" i="1"/>
  <c r="V1008" i="1"/>
  <c r="K1008" i="1"/>
  <c r="W1007" i="1"/>
  <c r="V1007" i="1"/>
  <c r="K1007" i="1"/>
  <c r="W1006" i="1"/>
  <c r="Z1006" i="1"/>
  <c r="V1006" i="1"/>
  <c r="K1006" i="1"/>
  <c r="W1005" i="1"/>
  <c r="Z1005" i="1"/>
  <c r="V1005" i="1"/>
  <c r="K1005" i="1"/>
  <c r="W1004" i="1"/>
  <c r="Z1004" i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/>
  <c r="V1000" i="1"/>
  <c r="K1000" i="1"/>
  <c r="W999" i="1"/>
  <c r="Y999" i="1"/>
  <c r="V999" i="1"/>
  <c r="K999" i="1"/>
  <c r="W998" i="1"/>
  <c r="V998" i="1"/>
  <c r="K998" i="1"/>
  <c r="W997" i="1"/>
  <c r="V997" i="1"/>
  <c r="K997" i="1"/>
  <c r="W996" i="1"/>
  <c r="Z996" i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/>
  <c r="V992" i="1"/>
  <c r="K992" i="1"/>
  <c r="W991" i="1"/>
  <c r="Y991" i="1"/>
  <c r="V991" i="1"/>
  <c r="K991" i="1"/>
  <c r="W990" i="1"/>
  <c r="V990" i="1"/>
  <c r="K990" i="1"/>
  <c r="W989" i="1"/>
  <c r="V989" i="1"/>
  <c r="K989" i="1"/>
  <c r="W988" i="1"/>
  <c r="Z988" i="1"/>
  <c r="V988" i="1"/>
  <c r="K988" i="1"/>
  <c r="W987" i="1"/>
  <c r="Y987" i="1"/>
  <c r="V987" i="1"/>
  <c r="K987" i="1"/>
  <c r="W986" i="1"/>
  <c r="V986" i="1"/>
  <c r="K986" i="1"/>
  <c r="W985" i="1"/>
  <c r="V985" i="1"/>
  <c r="K985" i="1"/>
  <c r="W984" i="1"/>
  <c r="Z984" i="1"/>
  <c r="V984" i="1"/>
  <c r="K984" i="1"/>
  <c r="W983" i="1"/>
  <c r="Y983" i="1"/>
  <c r="V983" i="1"/>
  <c r="K983" i="1"/>
  <c r="W982" i="1"/>
  <c r="V982" i="1"/>
  <c r="K982" i="1"/>
  <c r="W981" i="1"/>
  <c r="V981" i="1"/>
  <c r="K981" i="1"/>
  <c r="W980" i="1"/>
  <c r="Z980" i="1"/>
  <c r="V980" i="1"/>
  <c r="K980" i="1"/>
  <c r="W979" i="1"/>
  <c r="Y979" i="1"/>
  <c r="V979" i="1"/>
  <c r="K979" i="1"/>
  <c r="W978" i="1"/>
  <c r="Y978" i="1"/>
  <c r="V978" i="1"/>
  <c r="K978" i="1"/>
  <c r="W977" i="1"/>
  <c r="Z977" i="1"/>
  <c r="V977" i="1"/>
  <c r="K977" i="1"/>
  <c r="W976" i="1"/>
  <c r="Z976" i="1"/>
  <c r="V976" i="1"/>
  <c r="K976" i="1"/>
  <c r="W975" i="1"/>
  <c r="Z975" i="1"/>
  <c r="V975" i="1"/>
  <c r="K975" i="1"/>
  <c r="W974" i="1"/>
  <c r="Y974" i="1"/>
  <c r="V974" i="1"/>
  <c r="K974" i="1"/>
  <c r="W973" i="1"/>
  <c r="Z973" i="1"/>
  <c r="K973" i="1"/>
  <c r="W972" i="1"/>
  <c r="Z972" i="1"/>
  <c r="V972" i="1"/>
  <c r="K972" i="1"/>
  <c r="W971" i="1"/>
  <c r="Z971" i="1"/>
  <c r="V971" i="1"/>
  <c r="K971" i="1"/>
  <c r="W970" i="1"/>
  <c r="Y970" i="1"/>
  <c r="V970" i="1"/>
  <c r="K970" i="1"/>
  <c r="W969" i="1"/>
  <c r="Y969" i="1"/>
  <c r="V969" i="1"/>
  <c r="K969" i="1"/>
  <c r="W968" i="1"/>
  <c r="Z968" i="1"/>
  <c r="V968" i="1"/>
  <c r="K968" i="1"/>
  <c r="W967" i="1"/>
  <c r="Z967" i="1"/>
  <c r="V967" i="1"/>
  <c r="K967" i="1"/>
  <c r="W966" i="1"/>
  <c r="Y966" i="1"/>
  <c r="V966" i="1"/>
  <c r="K966" i="1"/>
  <c r="W965" i="1"/>
  <c r="Y965" i="1"/>
  <c r="V965" i="1"/>
  <c r="K965" i="1"/>
  <c r="W964" i="1"/>
  <c r="Z964" i="1"/>
  <c r="V964" i="1"/>
  <c r="K964" i="1"/>
  <c r="W963" i="1"/>
  <c r="Z963" i="1"/>
  <c r="V963" i="1"/>
  <c r="K963" i="1"/>
  <c r="W962" i="1"/>
  <c r="V962" i="1"/>
  <c r="K962" i="1"/>
  <c r="W961" i="1"/>
  <c r="V961" i="1"/>
  <c r="K961" i="1"/>
  <c r="W960" i="1"/>
  <c r="Z960" i="1"/>
  <c r="V960" i="1"/>
  <c r="K960" i="1"/>
  <c r="W959" i="1"/>
  <c r="Z959" i="1"/>
  <c r="V959" i="1"/>
  <c r="K959" i="1"/>
  <c r="W958" i="1"/>
  <c r="V958" i="1"/>
  <c r="K958" i="1"/>
  <c r="W957" i="1"/>
  <c r="V957" i="1"/>
  <c r="K957" i="1"/>
  <c r="W956" i="1"/>
  <c r="Z956" i="1"/>
  <c r="V956" i="1"/>
  <c r="K956" i="1"/>
  <c r="W955" i="1"/>
  <c r="Z955" i="1"/>
  <c r="V955" i="1"/>
  <c r="K955" i="1"/>
  <c r="W954" i="1"/>
  <c r="Z954" i="1"/>
  <c r="V954" i="1"/>
  <c r="K954" i="1"/>
  <c r="W953" i="1"/>
  <c r="Y953" i="1"/>
  <c r="V953" i="1"/>
  <c r="K953" i="1"/>
  <c r="W952" i="1"/>
  <c r="V952" i="1"/>
  <c r="K952" i="1"/>
  <c r="W951" i="1"/>
  <c r="V951" i="1"/>
  <c r="K951" i="1"/>
  <c r="W950" i="1"/>
  <c r="Z950" i="1"/>
  <c r="V950" i="1"/>
  <c r="K950" i="1"/>
  <c r="W949" i="1"/>
  <c r="Y949" i="1"/>
  <c r="V949" i="1"/>
  <c r="K949" i="1"/>
  <c r="W948" i="1"/>
  <c r="K948" i="1"/>
  <c r="W947" i="1"/>
  <c r="V947" i="1"/>
  <c r="K947" i="1"/>
  <c r="W946" i="1"/>
  <c r="Z946" i="1"/>
  <c r="V946" i="1"/>
  <c r="K946" i="1"/>
  <c r="W945" i="1"/>
  <c r="Y945" i="1"/>
  <c r="V945" i="1"/>
  <c r="K945" i="1"/>
  <c r="W944" i="1"/>
  <c r="Y944" i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/>
  <c r="V940" i="1"/>
  <c r="K940" i="1"/>
  <c r="W939" i="1"/>
  <c r="V939" i="1"/>
  <c r="K939" i="1"/>
  <c r="W938" i="1"/>
  <c r="Z938" i="1"/>
  <c r="V938" i="1"/>
  <c r="K938" i="1"/>
  <c r="W937" i="1"/>
  <c r="Y937" i="1"/>
  <c r="V937" i="1"/>
  <c r="K937" i="1"/>
  <c r="W936" i="1"/>
  <c r="Y936" i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/>
  <c r="V932" i="1"/>
  <c r="K932" i="1"/>
  <c r="W931" i="1"/>
  <c r="V931" i="1"/>
  <c r="K931" i="1"/>
  <c r="W930" i="1"/>
  <c r="Z930" i="1"/>
  <c r="V930" i="1"/>
  <c r="K930" i="1"/>
  <c r="W929" i="1"/>
  <c r="Y929" i="1"/>
  <c r="V929" i="1"/>
  <c r="K929" i="1"/>
  <c r="W928" i="1"/>
  <c r="Y928" i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/>
  <c r="V924" i="1"/>
  <c r="K924" i="1"/>
  <c r="W923" i="1"/>
  <c r="V923" i="1"/>
  <c r="K923" i="1"/>
  <c r="W922" i="1"/>
  <c r="Z922" i="1"/>
  <c r="V922" i="1"/>
  <c r="K922" i="1"/>
  <c r="W921" i="1"/>
  <c r="Y921" i="1"/>
  <c r="V921" i="1"/>
  <c r="K921" i="1"/>
  <c r="W920" i="1"/>
  <c r="Y920" i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/>
  <c r="V916" i="1"/>
  <c r="K916" i="1"/>
  <c r="W915" i="1"/>
  <c r="V915" i="1"/>
  <c r="K915" i="1"/>
  <c r="W914" i="1"/>
  <c r="Z914" i="1"/>
  <c r="V914" i="1"/>
  <c r="K914" i="1"/>
  <c r="W913" i="1"/>
  <c r="Y913" i="1"/>
  <c r="V913" i="1"/>
  <c r="K913" i="1"/>
  <c r="W912" i="1"/>
  <c r="Y912" i="1"/>
  <c r="V912" i="1"/>
  <c r="K912" i="1"/>
  <c r="W911" i="1"/>
  <c r="Z911" i="1"/>
  <c r="V911" i="1"/>
  <c r="K911" i="1"/>
  <c r="W910" i="1"/>
  <c r="Z910" i="1"/>
  <c r="V910" i="1"/>
  <c r="K910" i="1"/>
  <c r="W909" i="1"/>
  <c r="V909" i="1"/>
  <c r="K909" i="1"/>
  <c r="W908" i="1"/>
  <c r="V908" i="1"/>
  <c r="K908" i="1"/>
  <c r="W907" i="1"/>
  <c r="Z907" i="1"/>
  <c r="V907" i="1"/>
  <c r="K907" i="1"/>
  <c r="W906" i="1"/>
  <c r="Y906" i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/>
  <c r="V900" i="1"/>
  <c r="K900" i="1"/>
  <c r="W899" i="1"/>
  <c r="Z899" i="1"/>
  <c r="V899" i="1"/>
  <c r="K899" i="1"/>
  <c r="W898" i="1"/>
  <c r="V898" i="1"/>
  <c r="K898" i="1"/>
  <c r="W897" i="1"/>
  <c r="Z897" i="1"/>
  <c r="V897" i="1"/>
  <c r="K897" i="1"/>
  <c r="W896" i="1"/>
  <c r="Z896" i="1"/>
  <c r="V896" i="1"/>
  <c r="K896" i="1"/>
  <c r="W895" i="1"/>
  <c r="Z895" i="1"/>
  <c r="V895" i="1"/>
  <c r="K895" i="1"/>
  <c r="W894" i="1"/>
  <c r="Y894" i="1"/>
  <c r="V894" i="1"/>
  <c r="K894" i="1"/>
  <c r="W893" i="1"/>
  <c r="Y893" i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/>
  <c r="V889" i="1"/>
  <c r="K889" i="1"/>
  <c r="W888" i="1"/>
  <c r="V888" i="1"/>
  <c r="K888" i="1"/>
  <c r="W887" i="1"/>
  <c r="Z887" i="1"/>
  <c r="V887" i="1"/>
  <c r="K887" i="1"/>
  <c r="W886" i="1"/>
  <c r="Y886" i="1"/>
  <c r="V886" i="1"/>
  <c r="K886" i="1"/>
  <c r="W885" i="1"/>
  <c r="Y885" i="1"/>
  <c r="V885" i="1"/>
  <c r="K885" i="1"/>
  <c r="W884" i="1"/>
  <c r="V884" i="1"/>
  <c r="K884" i="1"/>
  <c r="W883" i="1"/>
  <c r="Z883" i="1"/>
  <c r="V883" i="1"/>
  <c r="K883" i="1"/>
  <c r="W882" i="1"/>
  <c r="Z882" i="1"/>
  <c r="V882" i="1"/>
  <c r="K882" i="1"/>
  <c r="W881" i="1"/>
  <c r="Z881" i="1"/>
  <c r="V881" i="1"/>
  <c r="K881" i="1"/>
  <c r="W880" i="1"/>
  <c r="Y880" i="1"/>
  <c r="V880" i="1"/>
  <c r="K880" i="1"/>
  <c r="W879" i="1"/>
  <c r="V879" i="1"/>
  <c r="K879" i="1"/>
  <c r="W878" i="1"/>
  <c r="Z878" i="1"/>
  <c r="V878" i="1"/>
  <c r="K878" i="1"/>
  <c r="W877" i="1"/>
  <c r="Z877" i="1"/>
  <c r="V877" i="1"/>
  <c r="K877" i="1"/>
  <c r="W876" i="1"/>
  <c r="Y876" i="1"/>
  <c r="V876" i="1"/>
  <c r="K876" i="1"/>
  <c r="W875" i="1"/>
  <c r="V875" i="1"/>
  <c r="K875" i="1"/>
  <c r="W874" i="1"/>
  <c r="Z874" i="1"/>
  <c r="V874" i="1"/>
  <c r="K874" i="1"/>
  <c r="W873" i="1"/>
  <c r="V873" i="1"/>
  <c r="K873" i="1"/>
  <c r="W872" i="1"/>
  <c r="Z872" i="1"/>
  <c r="V872" i="1"/>
  <c r="K872" i="1"/>
  <c r="W871" i="1"/>
  <c r="Z871" i="1"/>
  <c r="V871" i="1"/>
  <c r="K871" i="1"/>
  <c r="W870" i="1"/>
  <c r="Z870" i="1"/>
  <c r="V870" i="1"/>
  <c r="K870" i="1"/>
  <c r="W869" i="1"/>
  <c r="V869" i="1"/>
  <c r="K869" i="1"/>
  <c r="W868" i="1"/>
  <c r="V868" i="1"/>
  <c r="K868" i="1"/>
  <c r="W867" i="1"/>
  <c r="Z867" i="1"/>
  <c r="V867" i="1"/>
  <c r="K867" i="1"/>
  <c r="W866" i="1"/>
  <c r="Y866" i="1"/>
  <c r="V866" i="1"/>
  <c r="K866" i="1"/>
  <c r="W865" i="1"/>
  <c r="Y865" i="1"/>
  <c r="V865" i="1"/>
  <c r="K865" i="1"/>
  <c r="W864" i="1"/>
  <c r="V864" i="1"/>
  <c r="K864" i="1"/>
  <c r="W863" i="1"/>
  <c r="Z863" i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/>
  <c r="V859" i="1"/>
  <c r="K859" i="1"/>
  <c r="W858" i="1"/>
  <c r="Z858" i="1"/>
  <c r="V858" i="1"/>
  <c r="K858" i="1"/>
  <c r="W857" i="1"/>
  <c r="Y857" i="1"/>
  <c r="V857" i="1"/>
  <c r="K857" i="1"/>
  <c r="W856" i="1"/>
  <c r="V856" i="1"/>
  <c r="K856" i="1"/>
  <c r="W855" i="1"/>
  <c r="Z855" i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/>
  <c r="V851" i="1"/>
  <c r="K851" i="1"/>
  <c r="W850" i="1"/>
  <c r="V850" i="1"/>
  <c r="K850" i="1"/>
  <c r="W849" i="1"/>
  <c r="Y849" i="1"/>
  <c r="V849" i="1"/>
  <c r="K849" i="1"/>
  <c r="W848" i="1"/>
  <c r="V848" i="1"/>
  <c r="K848" i="1"/>
  <c r="W847" i="1"/>
  <c r="Z847" i="1"/>
  <c r="V847" i="1"/>
  <c r="K847" i="1"/>
  <c r="W846" i="1"/>
  <c r="Z846" i="1"/>
  <c r="V846" i="1"/>
  <c r="K846" i="1"/>
  <c r="W845" i="1"/>
  <c r="Y845" i="1"/>
  <c r="V845" i="1"/>
  <c r="K845" i="1"/>
  <c r="W844" i="1"/>
  <c r="V844" i="1"/>
  <c r="K844" i="1"/>
  <c r="W843" i="1"/>
  <c r="Z843" i="1"/>
  <c r="V843" i="1"/>
  <c r="K843" i="1"/>
  <c r="W842" i="1"/>
  <c r="Z842" i="1"/>
  <c r="V842" i="1"/>
  <c r="K842" i="1"/>
  <c r="W841" i="1"/>
  <c r="Y841" i="1"/>
  <c r="V841" i="1"/>
  <c r="K841" i="1"/>
  <c r="W840" i="1"/>
  <c r="K840" i="1"/>
  <c r="W839" i="1"/>
  <c r="V839" i="1"/>
  <c r="K839" i="1"/>
  <c r="W838" i="1"/>
  <c r="Z838" i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/>
  <c r="V769" i="1"/>
  <c r="K769" i="1"/>
  <c r="W768" i="1"/>
  <c r="Z768" i="1"/>
  <c r="V768" i="1"/>
  <c r="K768" i="1"/>
  <c r="W767" i="1"/>
  <c r="Z767" i="1"/>
  <c r="V767" i="1"/>
  <c r="K767" i="1"/>
  <c r="W766" i="1"/>
  <c r="Z766" i="1"/>
  <c r="V766" i="1"/>
  <c r="K766" i="1"/>
  <c r="W765" i="1"/>
  <c r="V765" i="1"/>
  <c r="K765" i="1"/>
  <c r="W764" i="1"/>
  <c r="V764" i="1"/>
  <c r="K764" i="1"/>
  <c r="W763" i="1"/>
  <c r="Z763" i="1"/>
  <c r="V763" i="1"/>
  <c r="K763" i="1"/>
  <c r="W762" i="1"/>
  <c r="V762" i="1"/>
  <c r="K762" i="1"/>
  <c r="W761" i="1"/>
  <c r="V761" i="1"/>
  <c r="K761" i="1"/>
  <c r="W760" i="1"/>
  <c r="Z760" i="1"/>
  <c r="V760" i="1"/>
  <c r="K760" i="1"/>
  <c r="W759" i="1"/>
  <c r="Z759" i="1"/>
  <c r="V759" i="1"/>
  <c r="K759" i="1"/>
  <c r="W758" i="1"/>
  <c r="Z758" i="1"/>
  <c r="V758" i="1"/>
  <c r="K758" i="1"/>
  <c r="W757" i="1"/>
  <c r="V757" i="1"/>
  <c r="K757" i="1"/>
  <c r="W756" i="1"/>
  <c r="Z756" i="1"/>
  <c r="V756" i="1"/>
  <c r="K756" i="1"/>
  <c r="W755" i="1"/>
  <c r="V755" i="1"/>
  <c r="K755" i="1"/>
  <c r="W754" i="1"/>
  <c r="K754" i="1"/>
  <c r="W753" i="1"/>
  <c r="Z753" i="1"/>
  <c r="V753" i="1"/>
  <c r="K753" i="1"/>
  <c r="W752" i="1"/>
  <c r="V752" i="1"/>
  <c r="K752" i="1"/>
  <c r="W751" i="1"/>
  <c r="V751" i="1"/>
  <c r="K751" i="1"/>
  <c r="W750" i="1"/>
  <c r="Z750" i="1"/>
  <c r="V750" i="1"/>
  <c r="K750" i="1"/>
  <c r="W749" i="1"/>
  <c r="V749" i="1"/>
  <c r="K749" i="1"/>
  <c r="W748" i="1"/>
  <c r="V748" i="1"/>
  <c r="K748" i="1"/>
  <c r="W747" i="1"/>
  <c r="Z747" i="1"/>
  <c r="V747" i="1"/>
  <c r="K747" i="1"/>
  <c r="W746" i="1"/>
  <c r="V746" i="1"/>
  <c r="K746" i="1"/>
  <c r="W745" i="1"/>
  <c r="Z745" i="1"/>
  <c r="V745" i="1"/>
  <c r="K745" i="1"/>
  <c r="W744" i="1"/>
  <c r="V744" i="1"/>
  <c r="K744" i="1"/>
  <c r="W743" i="1"/>
  <c r="V743" i="1"/>
  <c r="K743" i="1"/>
  <c r="W742" i="1"/>
  <c r="Z742" i="1"/>
  <c r="V742" i="1"/>
  <c r="K742" i="1"/>
  <c r="W741" i="1"/>
  <c r="Y741" i="1"/>
  <c r="V741" i="1"/>
  <c r="K741" i="1"/>
  <c r="W740" i="1"/>
  <c r="V740" i="1"/>
  <c r="K740" i="1"/>
  <c r="W739" i="1"/>
  <c r="Z739" i="1"/>
  <c r="V739" i="1"/>
  <c r="K739" i="1"/>
  <c r="W738" i="1"/>
  <c r="Y738" i="1"/>
  <c r="V738" i="1"/>
  <c r="K738" i="1"/>
  <c r="W737" i="1"/>
  <c r="Z737" i="1"/>
  <c r="V737" i="1"/>
  <c r="K737" i="1"/>
  <c r="W736" i="1"/>
  <c r="V736" i="1"/>
  <c r="K736" i="1"/>
  <c r="W735" i="1"/>
  <c r="K735" i="1"/>
  <c r="W734" i="1"/>
  <c r="V734" i="1"/>
  <c r="W733" i="1"/>
  <c r="Z733" i="1"/>
  <c r="V733" i="1"/>
  <c r="K733" i="1"/>
  <c r="W732" i="1"/>
  <c r="Y732" i="1"/>
  <c r="V732" i="1"/>
  <c r="K732" i="1"/>
  <c r="W731" i="1"/>
  <c r="V731" i="1"/>
  <c r="K731" i="1"/>
  <c r="W730" i="1"/>
  <c r="V730" i="1"/>
  <c r="K730" i="1"/>
  <c r="W729" i="1"/>
  <c r="Z729" i="1"/>
  <c r="V729" i="1"/>
  <c r="K729" i="1"/>
  <c r="W728" i="1"/>
  <c r="V728" i="1"/>
  <c r="K728" i="1"/>
  <c r="W727" i="1"/>
  <c r="Z727" i="1"/>
  <c r="V727" i="1"/>
  <c r="K727" i="1"/>
  <c r="W726" i="1"/>
  <c r="V726" i="1"/>
  <c r="K726" i="1"/>
  <c r="W725" i="1"/>
  <c r="K725" i="1"/>
  <c r="W724" i="1"/>
  <c r="Z724" i="1"/>
  <c r="V724" i="1"/>
  <c r="K724" i="1"/>
  <c r="W723" i="1"/>
  <c r="Z723" i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/>
  <c r="V719" i="1"/>
  <c r="K719" i="1"/>
  <c r="W718" i="1"/>
  <c r="V718" i="1"/>
  <c r="W717" i="1"/>
  <c r="V717" i="1"/>
  <c r="K717" i="1"/>
  <c r="W716" i="1"/>
  <c r="V716" i="1"/>
  <c r="K716" i="1"/>
  <c r="W715" i="1"/>
  <c r="Z715" i="1"/>
  <c r="K715" i="1"/>
  <c r="W714" i="1"/>
  <c r="V714" i="1"/>
  <c r="W713" i="1"/>
  <c r="V713" i="1"/>
  <c r="K713" i="1"/>
  <c r="W712" i="1"/>
  <c r="Z712" i="1"/>
  <c r="V712" i="1"/>
  <c r="K712" i="1"/>
  <c r="W711" i="1"/>
  <c r="V711" i="1"/>
  <c r="K711" i="1"/>
  <c r="W710" i="1"/>
  <c r="V710" i="1"/>
  <c r="W709" i="1"/>
  <c r="V709" i="1"/>
  <c r="K709" i="1"/>
  <c r="W708" i="1"/>
  <c r="Z708" i="1"/>
  <c r="V708" i="1"/>
  <c r="K708" i="1"/>
  <c r="W707" i="1"/>
  <c r="Z707" i="1"/>
  <c r="V707" i="1"/>
  <c r="K707" i="1"/>
  <c r="W706" i="1"/>
  <c r="V706" i="1"/>
  <c r="K706" i="1"/>
  <c r="W705" i="1"/>
  <c r="V705" i="1"/>
  <c r="K705" i="1"/>
  <c r="W704" i="1"/>
  <c r="Z704" i="1"/>
  <c r="V704" i="1"/>
  <c r="K704" i="1"/>
  <c r="W703" i="1"/>
  <c r="V703" i="1"/>
  <c r="K703" i="1"/>
  <c r="W702" i="1"/>
  <c r="Z702" i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/>
  <c r="V698" i="1"/>
  <c r="K698" i="1"/>
  <c r="W697" i="1"/>
  <c r="V697" i="1"/>
  <c r="K697" i="1"/>
  <c r="W696" i="1"/>
  <c r="V696" i="1"/>
  <c r="K696" i="1"/>
  <c r="W695" i="1"/>
  <c r="Z695" i="1"/>
  <c r="V695" i="1"/>
  <c r="K695" i="1"/>
  <c r="W694" i="1"/>
  <c r="Z694" i="1"/>
  <c r="V694" i="1"/>
  <c r="K694" i="1"/>
  <c r="W693" i="1"/>
  <c r="V693" i="1"/>
  <c r="K693" i="1"/>
  <c r="W692" i="1"/>
  <c r="Z692" i="1"/>
  <c r="V692" i="1"/>
  <c r="K692" i="1"/>
  <c r="W691" i="1"/>
  <c r="Z691" i="1"/>
  <c r="V691" i="1"/>
  <c r="K691" i="1"/>
  <c r="W690" i="1"/>
  <c r="V690" i="1"/>
  <c r="K690" i="1"/>
  <c r="W689" i="1"/>
  <c r="V689" i="1"/>
  <c r="K689" i="1"/>
  <c r="W688" i="1"/>
  <c r="Z688" i="1"/>
  <c r="V688" i="1"/>
  <c r="K688" i="1"/>
  <c r="W687" i="1"/>
  <c r="Z687" i="1"/>
  <c r="K687" i="1"/>
  <c r="W686" i="1"/>
  <c r="Z686" i="1"/>
  <c r="K686" i="1"/>
  <c r="W685" i="1"/>
  <c r="Z685" i="1"/>
  <c r="V685" i="1"/>
  <c r="K685" i="1"/>
  <c r="W684" i="1"/>
  <c r="Y684" i="1"/>
  <c r="V684" i="1"/>
  <c r="K684" i="1"/>
  <c r="W683" i="1"/>
  <c r="V683" i="1"/>
  <c r="K683" i="1"/>
  <c r="W682" i="1"/>
  <c r="Z682" i="1"/>
  <c r="V682" i="1"/>
  <c r="K682" i="1"/>
  <c r="W681" i="1"/>
  <c r="Z681" i="1"/>
  <c r="V681" i="1"/>
  <c r="K681" i="1"/>
  <c r="W680" i="1"/>
  <c r="Z680" i="1"/>
  <c r="V680" i="1"/>
  <c r="K680" i="1"/>
  <c r="W679" i="1"/>
  <c r="Z679" i="1"/>
  <c r="V679" i="1"/>
  <c r="K679" i="1"/>
  <c r="W678" i="1"/>
  <c r="V678" i="1"/>
  <c r="K678" i="1"/>
  <c r="W677" i="1"/>
  <c r="V677" i="1"/>
  <c r="K677" i="1"/>
  <c r="W676" i="1"/>
  <c r="Z676" i="1"/>
  <c r="V676" i="1"/>
  <c r="K676" i="1"/>
  <c r="W675" i="1"/>
  <c r="Z675" i="1"/>
  <c r="V675" i="1"/>
  <c r="K675" i="1"/>
  <c r="W674" i="1"/>
  <c r="V674" i="1"/>
  <c r="K674" i="1"/>
  <c r="W673" i="1"/>
  <c r="Z673" i="1"/>
  <c r="V673" i="1"/>
  <c r="K673" i="1"/>
  <c r="W672" i="1"/>
  <c r="Z672" i="1"/>
  <c r="V672" i="1"/>
  <c r="K672" i="1"/>
  <c r="W671" i="1"/>
  <c r="V671" i="1"/>
  <c r="K671" i="1"/>
  <c r="W670" i="1"/>
  <c r="V670" i="1"/>
  <c r="K670" i="1"/>
  <c r="W669" i="1"/>
  <c r="Z669" i="1"/>
  <c r="V669" i="1"/>
  <c r="K669" i="1"/>
  <c r="W668" i="1"/>
  <c r="Y668" i="1"/>
  <c r="V668" i="1"/>
  <c r="K668" i="1"/>
  <c r="W667" i="1"/>
  <c r="V667" i="1"/>
  <c r="K667" i="1"/>
  <c r="W666" i="1"/>
  <c r="V666" i="1"/>
  <c r="K666" i="1"/>
  <c r="W665" i="1"/>
  <c r="Z665" i="1"/>
  <c r="V665" i="1"/>
  <c r="K665" i="1"/>
  <c r="W664" i="1"/>
  <c r="V664" i="1"/>
  <c r="K664" i="1"/>
  <c r="W663" i="1"/>
  <c r="Z663" i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/>
  <c r="V659" i="1"/>
  <c r="K659" i="1"/>
  <c r="W658" i="1"/>
  <c r="V658" i="1"/>
  <c r="K658" i="1"/>
  <c r="W657" i="1"/>
  <c r="V657" i="1"/>
  <c r="K657" i="1"/>
  <c r="W656" i="1"/>
  <c r="Z656" i="1"/>
  <c r="V656" i="1"/>
  <c r="K656" i="1"/>
  <c r="W655" i="1"/>
  <c r="Z655" i="1"/>
  <c r="V655" i="1"/>
  <c r="K655" i="1"/>
  <c r="W654" i="1"/>
  <c r="V654" i="1"/>
  <c r="K654" i="1"/>
  <c r="W653" i="1"/>
  <c r="Z653" i="1"/>
  <c r="V653" i="1"/>
  <c r="K653" i="1"/>
  <c r="W652" i="1"/>
  <c r="Z652" i="1"/>
  <c r="V652" i="1"/>
  <c r="K652" i="1"/>
  <c r="W651" i="1"/>
  <c r="Z651" i="1"/>
  <c r="V651" i="1"/>
  <c r="K651" i="1"/>
  <c r="W650" i="1"/>
  <c r="V650" i="1"/>
  <c r="K650" i="1"/>
  <c r="W649" i="1"/>
  <c r="Z649" i="1"/>
  <c r="V649" i="1"/>
  <c r="K649" i="1"/>
  <c r="W648" i="1"/>
  <c r="Z648" i="1"/>
  <c r="V648" i="1"/>
  <c r="K648" i="1"/>
  <c r="W647" i="1"/>
  <c r="Z647" i="1"/>
  <c r="V647" i="1"/>
  <c r="K647" i="1"/>
  <c r="W646" i="1"/>
  <c r="V646" i="1"/>
  <c r="K646" i="1"/>
  <c r="W645" i="1"/>
  <c r="V645" i="1"/>
  <c r="K645" i="1"/>
  <c r="W644" i="1"/>
  <c r="Z644" i="1"/>
  <c r="V644" i="1"/>
  <c r="K644" i="1"/>
  <c r="W643" i="1"/>
  <c r="Z643" i="1"/>
  <c r="V643" i="1"/>
  <c r="K643" i="1"/>
  <c r="W642" i="1"/>
  <c r="V642" i="1"/>
  <c r="K642" i="1"/>
  <c r="W641" i="1"/>
  <c r="Z641" i="1"/>
  <c r="V641" i="1"/>
  <c r="K641" i="1"/>
  <c r="W640" i="1"/>
  <c r="Z640" i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/>
  <c r="V635" i="1"/>
  <c r="K635" i="1"/>
  <c r="W634" i="1"/>
  <c r="Z634" i="1"/>
  <c r="V634" i="1"/>
  <c r="K634" i="1"/>
  <c r="W633" i="1"/>
  <c r="Z633" i="1"/>
  <c r="V633" i="1"/>
  <c r="K633" i="1"/>
  <c r="W632" i="1"/>
  <c r="Z632" i="1"/>
  <c r="V632" i="1"/>
  <c r="K632" i="1"/>
  <c r="W631" i="1"/>
  <c r="Z631" i="1"/>
  <c r="V631" i="1"/>
  <c r="K631" i="1"/>
  <c r="W630" i="1"/>
  <c r="V630" i="1"/>
  <c r="K630" i="1"/>
  <c r="W629" i="1"/>
  <c r="Z629" i="1"/>
  <c r="V629" i="1"/>
  <c r="W628" i="1"/>
  <c r="Z628" i="1"/>
  <c r="V628" i="1"/>
  <c r="K628" i="1"/>
  <c r="W627" i="1"/>
  <c r="Y627" i="1"/>
  <c r="V627" i="1"/>
  <c r="K627" i="1"/>
  <c r="W626" i="1"/>
  <c r="V626" i="1"/>
  <c r="K626" i="1"/>
  <c r="W625" i="1"/>
  <c r="V625" i="1"/>
  <c r="K625" i="1"/>
  <c r="W624" i="1"/>
  <c r="Z624" i="1"/>
  <c r="V624" i="1"/>
  <c r="K624" i="1"/>
  <c r="W623" i="1"/>
  <c r="Y623" i="1"/>
  <c r="K623" i="1"/>
  <c r="W622" i="1"/>
  <c r="K622" i="1"/>
  <c r="W621" i="1"/>
  <c r="Y621" i="1"/>
  <c r="K621" i="1"/>
  <c r="W620" i="1"/>
  <c r="Y620" i="1"/>
  <c r="K620" i="1"/>
  <c r="W619" i="1"/>
  <c r="Y619" i="1"/>
  <c r="V619" i="1"/>
  <c r="K619" i="1"/>
  <c r="W618" i="1"/>
  <c r="V618" i="1"/>
  <c r="W617" i="1"/>
  <c r="V617" i="1"/>
  <c r="K617" i="1"/>
  <c r="W616" i="1"/>
  <c r="V616" i="1"/>
  <c r="K616" i="1"/>
  <c r="W615" i="1"/>
  <c r="Z615" i="1"/>
  <c r="V615" i="1"/>
  <c r="K615" i="1"/>
  <c r="W614" i="1"/>
  <c r="Y614" i="1"/>
  <c r="V614" i="1"/>
  <c r="K614" i="1"/>
  <c r="W613" i="1"/>
  <c r="V613" i="1"/>
  <c r="K613" i="1"/>
  <c r="W612" i="1"/>
  <c r="V612" i="1"/>
  <c r="K612" i="1"/>
  <c r="W611" i="1"/>
  <c r="Z611" i="1"/>
  <c r="V611" i="1"/>
  <c r="W610" i="1"/>
  <c r="Z610" i="1"/>
  <c r="V610" i="1"/>
  <c r="K610" i="1"/>
  <c r="W609" i="1"/>
  <c r="Y609" i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/>
  <c r="V602" i="1"/>
  <c r="K602" i="1"/>
  <c r="W601" i="1"/>
  <c r="Y601" i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/>
  <c r="V594" i="1"/>
  <c r="K594" i="1"/>
  <c r="W593" i="1"/>
  <c r="Y593" i="1"/>
  <c r="V593" i="1"/>
  <c r="K593" i="1"/>
  <c r="W592" i="1"/>
  <c r="K592" i="1"/>
  <c r="W591" i="1"/>
  <c r="V591" i="1"/>
  <c r="K591" i="1"/>
  <c r="W590" i="1"/>
  <c r="V590" i="1"/>
  <c r="K590" i="1"/>
  <c r="W589" i="1"/>
  <c r="Z589" i="1"/>
  <c r="V589" i="1"/>
  <c r="K589" i="1"/>
  <c r="W588" i="1"/>
  <c r="Y588" i="1"/>
  <c r="V588" i="1"/>
  <c r="K588" i="1"/>
  <c r="W587" i="1"/>
  <c r="X587" i="1"/>
  <c r="V587" i="1"/>
  <c r="K587" i="1"/>
  <c r="W586" i="1"/>
  <c r="Y586" i="1"/>
  <c r="V586" i="1"/>
  <c r="K586" i="1"/>
  <c r="W585" i="1"/>
  <c r="V585" i="1"/>
  <c r="K585" i="1"/>
  <c r="W584" i="1"/>
  <c r="V584" i="1"/>
  <c r="K584" i="1"/>
  <c r="W583" i="1"/>
  <c r="Z583" i="1"/>
  <c r="V583" i="1"/>
  <c r="K583" i="1"/>
  <c r="W582" i="1"/>
  <c r="Y582" i="1"/>
  <c r="V582" i="1"/>
  <c r="K582" i="1"/>
  <c r="W581" i="1"/>
  <c r="V581" i="1"/>
  <c r="K581" i="1"/>
  <c r="W580" i="1"/>
  <c r="V580" i="1"/>
  <c r="K580" i="1"/>
  <c r="W579" i="1"/>
  <c r="Z579" i="1"/>
  <c r="V579" i="1"/>
  <c r="K579" i="1"/>
  <c r="W578" i="1"/>
  <c r="Y578" i="1"/>
  <c r="K578" i="1"/>
  <c r="W577" i="1"/>
  <c r="Y577" i="1"/>
  <c r="V577" i="1"/>
  <c r="K577" i="1"/>
  <c r="W576" i="1"/>
  <c r="V576" i="1"/>
  <c r="K576" i="1"/>
  <c r="W575" i="1"/>
  <c r="Y575" i="1"/>
  <c r="K575" i="1"/>
  <c r="W574" i="1"/>
  <c r="Y574" i="1"/>
  <c r="K574" i="1"/>
  <c r="W573" i="1"/>
  <c r="Y573" i="1"/>
  <c r="V573" i="1"/>
  <c r="K573" i="1"/>
  <c r="W572" i="1"/>
  <c r="Z572" i="1"/>
  <c r="V572" i="1"/>
  <c r="K572" i="1"/>
  <c r="W571" i="1"/>
  <c r="Y571" i="1"/>
  <c r="V571" i="1"/>
  <c r="K571" i="1"/>
  <c r="W570" i="1"/>
  <c r="Z570" i="1"/>
  <c r="V570" i="1"/>
  <c r="K570" i="1"/>
  <c r="W569" i="1"/>
  <c r="Y569" i="1"/>
  <c r="V569" i="1"/>
  <c r="K569" i="1"/>
  <c r="W568" i="1"/>
  <c r="Z568" i="1"/>
  <c r="V568" i="1"/>
  <c r="K568" i="1"/>
  <c r="W567" i="1"/>
  <c r="Y567" i="1"/>
  <c r="V567" i="1"/>
  <c r="K567" i="1"/>
  <c r="W566" i="1"/>
  <c r="Y566" i="1"/>
  <c r="V566" i="1"/>
  <c r="K566" i="1"/>
  <c r="W565" i="1"/>
  <c r="Y565" i="1"/>
  <c r="V565" i="1"/>
  <c r="K565" i="1"/>
  <c r="W564" i="1"/>
  <c r="Z564" i="1"/>
  <c r="V564" i="1"/>
  <c r="K564" i="1"/>
  <c r="W563" i="1"/>
  <c r="Y563" i="1"/>
  <c r="V563" i="1"/>
  <c r="K563" i="1"/>
  <c r="W562" i="1"/>
  <c r="V562" i="1"/>
  <c r="K562" i="1"/>
  <c r="W561" i="1"/>
  <c r="Y561" i="1"/>
  <c r="V561" i="1"/>
  <c r="K561" i="1"/>
  <c r="W560" i="1"/>
  <c r="Z560" i="1"/>
  <c r="V560" i="1"/>
  <c r="K560" i="1"/>
  <c r="W559" i="1"/>
  <c r="Y559" i="1"/>
  <c r="V559" i="1"/>
  <c r="K559" i="1"/>
  <c r="W558" i="1"/>
  <c r="Z558" i="1"/>
  <c r="V558" i="1"/>
  <c r="K558" i="1"/>
  <c r="W557" i="1"/>
  <c r="Y557" i="1"/>
  <c r="V557" i="1"/>
  <c r="K557" i="1"/>
  <c r="W556" i="1"/>
  <c r="Z556" i="1"/>
  <c r="K556" i="1"/>
  <c r="W555" i="1"/>
  <c r="K555" i="1"/>
  <c r="W554" i="1"/>
  <c r="Z554" i="1"/>
  <c r="V554" i="1"/>
  <c r="K554" i="1"/>
  <c r="W553" i="1"/>
  <c r="Y553" i="1"/>
  <c r="V553" i="1"/>
  <c r="K553" i="1"/>
  <c r="W552" i="1"/>
  <c r="Y552" i="1"/>
  <c r="V552" i="1"/>
  <c r="K552" i="1"/>
  <c r="W551" i="1"/>
  <c r="Y551" i="1"/>
  <c r="V551" i="1"/>
  <c r="K551" i="1"/>
  <c r="W550" i="1"/>
  <c r="Z550" i="1"/>
  <c r="V550" i="1"/>
  <c r="K550" i="1"/>
  <c r="W549" i="1"/>
  <c r="Y549" i="1"/>
  <c r="V549" i="1"/>
  <c r="K549" i="1"/>
  <c r="W548" i="1"/>
  <c r="Z548" i="1"/>
  <c r="V548" i="1"/>
  <c r="K548" i="1"/>
  <c r="W547" i="1"/>
  <c r="Y547" i="1"/>
  <c r="V547" i="1"/>
  <c r="K547" i="1"/>
  <c r="W546" i="1"/>
  <c r="Z546" i="1"/>
  <c r="V546" i="1"/>
  <c r="K546" i="1"/>
  <c r="W545" i="1"/>
  <c r="Y545" i="1"/>
  <c r="V545" i="1"/>
  <c r="K545" i="1"/>
  <c r="W544" i="1"/>
  <c r="Y544" i="1"/>
  <c r="V544" i="1"/>
  <c r="K544" i="1"/>
  <c r="W543" i="1"/>
  <c r="Y543" i="1"/>
  <c r="V543" i="1"/>
  <c r="K543" i="1"/>
  <c r="W542" i="1"/>
  <c r="Z542" i="1"/>
  <c r="V542" i="1"/>
  <c r="K542" i="1"/>
  <c r="W541" i="1"/>
  <c r="Y541" i="1"/>
  <c r="V541" i="1"/>
  <c r="K541" i="1"/>
  <c r="W540" i="1"/>
  <c r="V540" i="1"/>
  <c r="K540" i="1"/>
  <c r="W539" i="1"/>
  <c r="Y539" i="1"/>
  <c r="V539" i="1"/>
  <c r="K539" i="1"/>
  <c r="W538" i="1"/>
  <c r="Z538" i="1"/>
  <c r="V538" i="1"/>
  <c r="K538" i="1"/>
  <c r="W537" i="1"/>
  <c r="Y537" i="1"/>
  <c r="V537" i="1"/>
  <c r="K537" i="1"/>
  <c r="W536" i="1"/>
  <c r="Y536" i="1"/>
  <c r="V536" i="1"/>
  <c r="K536" i="1"/>
  <c r="W535" i="1"/>
  <c r="Y535" i="1"/>
  <c r="V535" i="1"/>
  <c r="K535" i="1"/>
  <c r="W534" i="1"/>
  <c r="Z534" i="1"/>
  <c r="V534" i="1"/>
  <c r="K534" i="1"/>
  <c r="W533" i="1"/>
  <c r="Y533" i="1"/>
  <c r="V533" i="1"/>
  <c r="K533" i="1"/>
  <c r="W532" i="1"/>
  <c r="Y532" i="1"/>
  <c r="K532" i="1"/>
  <c r="W531" i="1"/>
  <c r="Y531" i="1"/>
  <c r="K531" i="1"/>
  <c r="W530" i="1"/>
  <c r="V530" i="1"/>
  <c r="K530" i="1"/>
  <c r="W529" i="1"/>
  <c r="Y529" i="1"/>
  <c r="V529" i="1"/>
  <c r="K529" i="1"/>
  <c r="W528" i="1"/>
  <c r="Z528" i="1"/>
  <c r="V528" i="1"/>
  <c r="K528" i="1"/>
  <c r="W527" i="1"/>
  <c r="Y527" i="1"/>
  <c r="V527" i="1"/>
  <c r="K527" i="1"/>
  <c r="W526" i="1"/>
  <c r="Y526" i="1"/>
  <c r="V526" i="1"/>
  <c r="K526" i="1"/>
  <c r="W525" i="1"/>
  <c r="Y525" i="1"/>
  <c r="V525" i="1"/>
  <c r="K525" i="1"/>
  <c r="W524" i="1"/>
  <c r="Z524" i="1"/>
  <c r="V524" i="1"/>
  <c r="K524" i="1"/>
  <c r="W523" i="1"/>
  <c r="Y523" i="1"/>
  <c r="V523" i="1"/>
  <c r="K523" i="1"/>
  <c r="W522" i="1"/>
  <c r="Z522" i="1"/>
  <c r="V522" i="1"/>
  <c r="K522" i="1"/>
  <c r="W521" i="1"/>
  <c r="Y521" i="1"/>
  <c r="V521" i="1"/>
  <c r="K521" i="1"/>
  <c r="W520" i="1"/>
  <c r="Z520" i="1"/>
  <c r="V520" i="1"/>
  <c r="K520" i="1"/>
  <c r="W519" i="1"/>
  <c r="Y519" i="1"/>
  <c r="V519" i="1"/>
  <c r="K519" i="1"/>
  <c r="W518" i="1"/>
  <c r="Z518" i="1"/>
  <c r="V518" i="1"/>
  <c r="K518" i="1"/>
  <c r="W517" i="1"/>
  <c r="Y517" i="1"/>
  <c r="V517" i="1"/>
  <c r="K517" i="1"/>
  <c r="W516" i="1"/>
  <c r="V516" i="1"/>
  <c r="K516" i="1"/>
  <c r="W515" i="1"/>
  <c r="Y515" i="1"/>
  <c r="V515" i="1"/>
  <c r="K515" i="1"/>
  <c r="W514" i="1"/>
  <c r="V514" i="1"/>
  <c r="K514" i="1"/>
  <c r="W513" i="1"/>
  <c r="V513" i="1"/>
  <c r="K513" i="1"/>
  <c r="W512" i="1"/>
  <c r="K512" i="1"/>
  <c r="W511" i="1"/>
  <c r="Z511" i="1"/>
  <c r="K511" i="1"/>
  <c r="W510" i="1"/>
  <c r="Z510" i="1"/>
  <c r="V510" i="1"/>
  <c r="K510" i="1"/>
  <c r="W509" i="1"/>
  <c r="Y509" i="1"/>
  <c r="V509" i="1"/>
  <c r="K509" i="1"/>
  <c r="W508" i="1"/>
  <c r="Z508" i="1"/>
  <c r="V508" i="1"/>
  <c r="K508" i="1"/>
  <c r="W507" i="1"/>
  <c r="Y507" i="1"/>
  <c r="V507" i="1"/>
  <c r="K507" i="1"/>
  <c r="W506" i="1"/>
  <c r="Z506" i="1"/>
  <c r="V506" i="1"/>
  <c r="K506" i="1"/>
  <c r="W505" i="1"/>
  <c r="Y505" i="1"/>
  <c r="V505" i="1"/>
  <c r="K505" i="1"/>
  <c r="W504" i="1"/>
  <c r="Z504" i="1"/>
  <c r="V504" i="1"/>
  <c r="K504" i="1"/>
  <c r="W503" i="1"/>
  <c r="Y503" i="1"/>
  <c r="V503" i="1"/>
  <c r="K503" i="1"/>
  <c r="W502" i="1"/>
  <c r="Z502" i="1"/>
  <c r="V502" i="1"/>
  <c r="K502" i="1"/>
  <c r="W501" i="1"/>
  <c r="Y501" i="1"/>
  <c r="V501" i="1"/>
  <c r="K501" i="1"/>
  <c r="W500" i="1"/>
  <c r="Z500" i="1"/>
  <c r="V500" i="1"/>
  <c r="K500" i="1"/>
  <c r="W499" i="1"/>
  <c r="Y499" i="1"/>
  <c r="V499" i="1"/>
  <c r="K499" i="1"/>
  <c r="W498" i="1"/>
  <c r="Z498" i="1"/>
  <c r="V498" i="1"/>
  <c r="K498" i="1"/>
  <c r="W497" i="1"/>
  <c r="Y497" i="1"/>
  <c r="V497" i="1"/>
  <c r="K497" i="1"/>
  <c r="W496" i="1"/>
  <c r="Z496" i="1"/>
  <c r="V496" i="1"/>
  <c r="K496" i="1"/>
  <c r="W495" i="1"/>
  <c r="Y495" i="1"/>
  <c r="V495" i="1"/>
  <c r="K495" i="1"/>
  <c r="W494" i="1"/>
  <c r="V494" i="1"/>
  <c r="K494" i="1"/>
  <c r="W493" i="1"/>
  <c r="Y493" i="1"/>
  <c r="V493" i="1"/>
  <c r="K493" i="1"/>
  <c r="W492" i="1"/>
  <c r="V492" i="1"/>
  <c r="K492" i="1"/>
  <c r="W491" i="1"/>
  <c r="Y491" i="1"/>
  <c r="V491" i="1"/>
  <c r="W490" i="1"/>
  <c r="Y490" i="1"/>
  <c r="V490" i="1"/>
  <c r="K490" i="1"/>
  <c r="W489" i="1"/>
  <c r="Z489" i="1"/>
  <c r="V489" i="1"/>
  <c r="K489" i="1"/>
  <c r="W488" i="1"/>
  <c r="Y488" i="1"/>
  <c r="V488" i="1"/>
  <c r="K488" i="1"/>
  <c r="W487" i="1"/>
  <c r="Z487" i="1"/>
  <c r="V487" i="1"/>
  <c r="K487" i="1"/>
  <c r="W486" i="1"/>
  <c r="Y486" i="1"/>
  <c r="V486" i="1"/>
  <c r="K486" i="1"/>
  <c r="W485" i="1"/>
  <c r="V485" i="1"/>
  <c r="K485" i="1"/>
  <c r="W484" i="1"/>
  <c r="Y484" i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/>
  <c r="V479" i="1"/>
  <c r="K479" i="1"/>
  <c r="W478" i="1"/>
  <c r="Y478" i="1"/>
  <c r="V478" i="1"/>
  <c r="K478" i="1"/>
  <c r="W477" i="1"/>
  <c r="Z477" i="1"/>
  <c r="V477" i="1"/>
  <c r="K477" i="1"/>
  <c r="W476" i="1"/>
  <c r="Y476" i="1"/>
  <c r="V476" i="1"/>
  <c r="K476" i="1"/>
  <c r="W475" i="1"/>
  <c r="Z475" i="1"/>
  <c r="V475" i="1"/>
  <c r="K475" i="1"/>
  <c r="W474" i="1"/>
  <c r="Y474" i="1"/>
  <c r="V474" i="1"/>
  <c r="K474" i="1"/>
  <c r="W473" i="1"/>
  <c r="V473" i="1"/>
  <c r="K473" i="1"/>
  <c r="W472" i="1"/>
  <c r="Y472" i="1"/>
  <c r="V472" i="1"/>
  <c r="K472" i="1"/>
  <c r="W471" i="1"/>
  <c r="Y471" i="1"/>
  <c r="V471" i="1"/>
  <c r="K471" i="1"/>
  <c r="W470" i="1"/>
  <c r="Y470" i="1"/>
  <c r="V470" i="1"/>
  <c r="K470" i="1"/>
  <c r="W469" i="1"/>
  <c r="Z469" i="1"/>
  <c r="V469" i="1"/>
  <c r="K469" i="1"/>
  <c r="W468" i="1"/>
  <c r="Z468" i="1"/>
  <c r="V468" i="1"/>
  <c r="K468" i="1"/>
  <c r="W467" i="1"/>
  <c r="Z467" i="1"/>
  <c r="V467" i="1"/>
  <c r="K467" i="1"/>
  <c r="W466" i="1"/>
  <c r="Z466" i="1"/>
  <c r="V466" i="1"/>
  <c r="K466" i="1"/>
  <c r="W465" i="1"/>
  <c r="Y465" i="1"/>
  <c r="V465" i="1"/>
  <c r="K465" i="1"/>
  <c r="W464" i="1"/>
  <c r="Y464" i="1"/>
  <c r="V464" i="1"/>
  <c r="K464" i="1"/>
  <c r="W463" i="1"/>
  <c r="Y463" i="1"/>
  <c r="V463" i="1"/>
  <c r="K463" i="1"/>
  <c r="W462" i="1"/>
  <c r="Z462" i="1"/>
  <c r="K462" i="1"/>
  <c r="W461" i="1"/>
  <c r="Z461" i="1"/>
  <c r="K461" i="1"/>
  <c r="W460" i="1"/>
  <c r="Z460" i="1"/>
  <c r="K460" i="1"/>
  <c r="W459" i="1"/>
  <c r="Z459" i="1"/>
  <c r="V459" i="1"/>
  <c r="K459" i="1"/>
  <c r="W458" i="1"/>
  <c r="Z458" i="1"/>
  <c r="V458" i="1"/>
  <c r="K458" i="1"/>
  <c r="W457" i="1"/>
  <c r="Z457" i="1"/>
  <c r="V457" i="1"/>
  <c r="K457" i="1"/>
  <c r="W456" i="1"/>
  <c r="Z456" i="1"/>
  <c r="V456" i="1"/>
  <c r="K456" i="1"/>
  <c r="W455" i="1"/>
  <c r="Z455" i="1"/>
  <c r="V455" i="1"/>
  <c r="K455" i="1"/>
  <c r="W454" i="1"/>
  <c r="Y454" i="1"/>
  <c r="V454" i="1"/>
  <c r="K454" i="1"/>
  <c r="W453" i="1"/>
  <c r="Z453" i="1"/>
  <c r="V453" i="1"/>
  <c r="K453" i="1"/>
  <c r="W452" i="1"/>
  <c r="Y452" i="1"/>
  <c r="V452" i="1"/>
  <c r="K452" i="1"/>
  <c r="W451" i="1"/>
  <c r="Z451" i="1"/>
  <c r="V451" i="1"/>
  <c r="K451" i="1"/>
  <c r="W450" i="1"/>
  <c r="Y450" i="1"/>
  <c r="V450" i="1"/>
  <c r="K450" i="1"/>
  <c r="W449" i="1"/>
  <c r="Y449" i="1"/>
  <c r="V449" i="1"/>
  <c r="K449" i="1"/>
  <c r="W448" i="1"/>
  <c r="Y448" i="1"/>
  <c r="V448" i="1"/>
  <c r="K448" i="1"/>
  <c r="W447" i="1"/>
  <c r="Z447" i="1"/>
  <c r="V447" i="1"/>
  <c r="K447" i="1"/>
  <c r="W446" i="1"/>
  <c r="Y446" i="1"/>
  <c r="V446" i="1"/>
  <c r="K446" i="1"/>
  <c r="W445" i="1"/>
  <c r="Z445" i="1"/>
  <c r="V445" i="1"/>
  <c r="K445" i="1"/>
  <c r="W444" i="1"/>
  <c r="Y444" i="1"/>
  <c r="V444" i="1"/>
  <c r="K444" i="1"/>
  <c r="W443" i="1"/>
  <c r="Z443" i="1"/>
  <c r="V443" i="1"/>
  <c r="K443" i="1"/>
  <c r="W442" i="1"/>
  <c r="Y442" i="1"/>
  <c r="K442" i="1"/>
  <c r="W441" i="1"/>
  <c r="Y441" i="1"/>
  <c r="V441" i="1"/>
  <c r="K441" i="1"/>
  <c r="W440" i="1"/>
  <c r="Z440" i="1"/>
  <c r="V440" i="1"/>
  <c r="K440" i="1"/>
  <c r="W439" i="1"/>
  <c r="Y439" i="1"/>
  <c r="V439" i="1"/>
  <c r="K439" i="1"/>
  <c r="W438" i="1"/>
  <c r="Z438" i="1"/>
  <c r="V438" i="1"/>
  <c r="K438" i="1"/>
  <c r="W437" i="1"/>
  <c r="Y437" i="1"/>
  <c r="V437" i="1"/>
  <c r="K437" i="1"/>
  <c r="W436" i="1"/>
  <c r="Z436" i="1"/>
  <c r="V436" i="1"/>
  <c r="K436" i="1"/>
  <c r="W435" i="1"/>
  <c r="Y435" i="1"/>
  <c r="V435" i="1"/>
  <c r="K435" i="1"/>
  <c r="W434" i="1"/>
  <c r="Z434" i="1"/>
  <c r="V434" i="1"/>
  <c r="K434" i="1"/>
  <c r="W433" i="1"/>
  <c r="Y433" i="1"/>
  <c r="V433" i="1"/>
  <c r="K433" i="1"/>
  <c r="W432" i="1"/>
  <c r="Z432" i="1"/>
  <c r="V432" i="1"/>
  <c r="K432" i="1"/>
  <c r="W431" i="1"/>
  <c r="Y431" i="1"/>
  <c r="V431" i="1"/>
  <c r="K431" i="1"/>
  <c r="W430" i="1"/>
  <c r="Z430" i="1"/>
  <c r="V430" i="1"/>
  <c r="K430" i="1"/>
  <c r="W429" i="1"/>
  <c r="Y429" i="1"/>
  <c r="V429" i="1"/>
  <c r="K429" i="1"/>
  <c r="W428" i="1"/>
  <c r="V428" i="1"/>
  <c r="K428" i="1"/>
  <c r="W427" i="1"/>
  <c r="Y427" i="1"/>
  <c r="V427" i="1"/>
  <c r="K427" i="1"/>
  <c r="W426" i="1"/>
  <c r="Z426" i="1"/>
  <c r="V426" i="1"/>
  <c r="K426" i="1"/>
  <c r="W425" i="1"/>
  <c r="Y425" i="1"/>
  <c r="V425" i="1"/>
  <c r="K425" i="1"/>
  <c r="W424" i="1"/>
  <c r="Z424" i="1"/>
  <c r="K424" i="1"/>
  <c r="W423" i="1"/>
  <c r="Z423" i="1"/>
  <c r="V423" i="1"/>
  <c r="K423" i="1"/>
  <c r="W422" i="1"/>
  <c r="Y422" i="1"/>
  <c r="V422" i="1"/>
  <c r="K422" i="1"/>
  <c r="W421" i="1"/>
  <c r="Z421" i="1"/>
  <c r="V421" i="1"/>
  <c r="K421" i="1"/>
  <c r="W420" i="1"/>
  <c r="Y420" i="1"/>
  <c r="V420" i="1"/>
  <c r="K420" i="1"/>
  <c r="W419" i="1"/>
  <c r="Y419" i="1"/>
  <c r="V419" i="1"/>
  <c r="K419" i="1"/>
  <c r="W418" i="1"/>
  <c r="Y418" i="1"/>
  <c r="V418" i="1"/>
  <c r="K418" i="1"/>
  <c r="W417" i="1"/>
  <c r="Z417" i="1"/>
  <c r="V417" i="1"/>
  <c r="K417" i="1"/>
  <c r="W416" i="1"/>
  <c r="Y416" i="1"/>
  <c r="K416" i="1"/>
  <c r="W415" i="1"/>
  <c r="Y415" i="1"/>
  <c r="V415" i="1"/>
  <c r="K415" i="1"/>
  <c r="W414" i="1"/>
  <c r="Z414" i="1"/>
  <c r="K414" i="1"/>
  <c r="W413" i="1"/>
  <c r="Z413" i="1"/>
  <c r="K413" i="1"/>
  <c r="W412" i="1"/>
  <c r="Z412" i="1"/>
  <c r="V412" i="1"/>
  <c r="K412" i="1"/>
  <c r="W411" i="1"/>
  <c r="Y411" i="1"/>
  <c r="V411" i="1"/>
  <c r="K411" i="1"/>
  <c r="W410" i="1"/>
  <c r="Z410" i="1"/>
  <c r="V410" i="1"/>
  <c r="K410" i="1"/>
  <c r="W409" i="1"/>
  <c r="Y409" i="1"/>
  <c r="V409" i="1"/>
  <c r="K409" i="1"/>
  <c r="W408" i="1"/>
  <c r="Y408" i="1"/>
  <c r="V408" i="1"/>
  <c r="K408" i="1"/>
  <c r="W407" i="1"/>
  <c r="Y407" i="1"/>
  <c r="V407" i="1"/>
  <c r="K407" i="1"/>
  <c r="W406" i="1"/>
  <c r="V406" i="1"/>
  <c r="K406" i="1"/>
  <c r="W405" i="1"/>
  <c r="Y405" i="1"/>
  <c r="V405" i="1"/>
  <c r="K405" i="1"/>
  <c r="W404" i="1"/>
  <c r="Z404" i="1"/>
  <c r="V404" i="1"/>
  <c r="K404" i="1"/>
  <c r="W403" i="1"/>
  <c r="Y403" i="1"/>
  <c r="V403" i="1"/>
  <c r="K403" i="1"/>
  <c r="W402" i="1"/>
  <c r="Z402" i="1"/>
  <c r="V402" i="1"/>
  <c r="K402" i="1"/>
  <c r="W401" i="1"/>
  <c r="Y401" i="1"/>
  <c r="V401" i="1"/>
  <c r="K401" i="1"/>
  <c r="W400" i="1"/>
  <c r="Y400" i="1"/>
  <c r="V400" i="1"/>
  <c r="K400" i="1"/>
  <c r="W399" i="1"/>
  <c r="Y399" i="1"/>
  <c r="V399" i="1"/>
  <c r="K399" i="1"/>
  <c r="W398" i="1"/>
  <c r="Z398" i="1"/>
  <c r="V398" i="1"/>
  <c r="K398" i="1"/>
  <c r="W397" i="1"/>
  <c r="Y397" i="1"/>
  <c r="V397" i="1"/>
  <c r="K397" i="1"/>
  <c r="W396" i="1"/>
  <c r="Z396" i="1"/>
  <c r="V396" i="1"/>
  <c r="K396" i="1"/>
  <c r="W395" i="1"/>
  <c r="Y395" i="1"/>
  <c r="V395" i="1"/>
  <c r="K395" i="1"/>
  <c r="W394" i="1"/>
  <c r="Z394" i="1"/>
  <c r="V394" i="1"/>
  <c r="K394" i="1"/>
  <c r="W393" i="1"/>
  <c r="Z393" i="1"/>
  <c r="V393" i="1"/>
  <c r="K393" i="1"/>
  <c r="W392" i="1"/>
  <c r="Z392" i="1"/>
  <c r="V392" i="1"/>
  <c r="K392" i="1"/>
  <c r="W391" i="1"/>
  <c r="Y391" i="1"/>
  <c r="V391" i="1"/>
  <c r="K391" i="1"/>
  <c r="W390" i="1"/>
  <c r="Z390" i="1"/>
  <c r="V390" i="1"/>
  <c r="K390" i="1"/>
  <c r="W389" i="1"/>
  <c r="Y389" i="1"/>
  <c r="V389" i="1"/>
  <c r="K389" i="1"/>
  <c r="W388" i="1"/>
  <c r="Z388" i="1"/>
  <c r="V388" i="1"/>
  <c r="K388" i="1"/>
  <c r="W387" i="1"/>
  <c r="Y387" i="1"/>
  <c r="V387" i="1"/>
  <c r="K387" i="1"/>
  <c r="W386" i="1"/>
  <c r="Z386" i="1"/>
  <c r="V386" i="1"/>
  <c r="K386" i="1"/>
  <c r="W385" i="1"/>
  <c r="Z385" i="1"/>
  <c r="V385" i="1"/>
  <c r="K385" i="1"/>
  <c r="W384" i="1"/>
  <c r="Z384" i="1"/>
  <c r="V384" i="1"/>
  <c r="K384" i="1"/>
  <c r="W383" i="1"/>
  <c r="Z383" i="1"/>
  <c r="V383" i="1"/>
  <c r="K383" i="1"/>
  <c r="W382" i="1"/>
  <c r="Z382" i="1"/>
  <c r="V382" i="1"/>
  <c r="K382" i="1"/>
  <c r="W381" i="1"/>
  <c r="Y381" i="1"/>
  <c r="V381" i="1"/>
  <c r="K381" i="1"/>
  <c r="W380" i="1"/>
  <c r="Z380" i="1"/>
  <c r="V380" i="1"/>
  <c r="K380" i="1"/>
  <c r="W379" i="1"/>
  <c r="Y379" i="1"/>
  <c r="V379" i="1"/>
  <c r="K379" i="1"/>
  <c r="W378" i="1"/>
  <c r="Z378" i="1"/>
  <c r="V378" i="1"/>
  <c r="K378" i="1"/>
  <c r="W377" i="1"/>
  <c r="Y377" i="1"/>
  <c r="V377" i="1"/>
  <c r="K377" i="1"/>
  <c r="W376" i="1"/>
  <c r="Z376" i="1"/>
  <c r="V376" i="1"/>
  <c r="K376" i="1"/>
  <c r="W375" i="1"/>
  <c r="Z375" i="1"/>
  <c r="V375" i="1"/>
  <c r="K375" i="1"/>
  <c r="W374" i="1"/>
  <c r="Z374" i="1"/>
  <c r="V374" i="1"/>
  <c r="K374" i="1"/>
  <c r="W373" i="1"/>
  <c r="Y373" i="1"/>
  <c r="V373" i="1"/>
  <c r="K373" i="1"/>
  <c r="W372" i="1"/>
  <c r="Z372" i="1"/>
  <c r="V372" i="1"/>
  <c r="K372" i="1"/>
  <c r="W371" i="1"/>
  <c r="Y371" i="1"/>
  <c r="V371" i="1"/>
  <c r="K371" i="1"/>
  <c r="W370" i="1"/>
  <c r="Z370" i="1"/>
  <c r="V370" i="1"/>
  <c r="K370" i="1"/>
  <c r="W369" i="1"/>
  <c r="Y369" i="1"/>
  <c r="V369" i="1"/>
  <c r="K369" i="1"/>
  <c r="W368" i="1"/>
  <c r="Z368" i="1"/>
  <c r="V368" i="1"/>
  <c r="K368" i="1"/>
  <c r="W367" i="1"/>
  <c r="Z367" i="1"/>
  <c r="V367" i="1"/>
  <c r="K367" i="1"/>
  <c r="W366" i="1"/>
  <c r="Y366" i="1"/>
  <c r="V366" i="1"/>
  <c r="K366" i="1"/>
  <c r="W365" i="1"/>
  <c r="Y365" i="1"/>
  <c r="V365" i="1"/>
  <c r="K365" i="1"/>
  <c r="W364" i="1"/>
  <c r="Z364" i="1"/>
  <c r="V364" i="1"/>
  <c r="K364" i="1"/>
  <c r="W363" i="1"/>
  <c r="Z363" i="1"/>
  <c r="V363" i="1"/>
  <c r="K363" i="1"/>
  <c r="W362" i="1"/>
  <c r="Z362" i="1"/>
  <c r="V362" i="1"/>
  <c r="K362" i="1"/>
  <c r="W361" i="1"/>
  <c r="Z361" i="1"/>
  <c r="V361" i="1"/>
  <c r="K361" i="1"/>
  <c r="W360" i="1"/>
  <c r="Z360" i="1"/>
  <c r="V360" i="1"/>
  <c r="K360" i="1"/>
  <c r="W359" i="1"/>
  <c r="Y359" i="1"/>
  <c r="V359" i="1"/>
  <c r="K359" i="1"/>
  <c r="W358" i="1"/>
  <c r="Z358" i="1"/>
  <c r="V358" i="1"/>
  <c r="K358" i="1"/>
  <c r="W357" i="1"/>
  <c r="Z357" i="1"/>
  <c r="V357" i="1"/>
  <c r="K357" i="1"/>
  <c r="W356" i="1"/>
  <c r="Y356" i="1"/>
  <c r="V356" i="1"/>
  <c r="K356" i="1"/>
  <c r="W355" i="1"/>
  <c r="Y355" i="1"/>
  <c r="V355" i="1"/>
  <c r="K355" i="1"/>
  <c r="W354" i="1"/>
  <c r="Z354" i="1"/>
  <c r="V354" i="1"/>
  <c r="K354" i="1"/>
  <c r="W353" i="1"/>
  <c r="Z353" i="1"/>
  <c r="V353" i="1"/>
  <c r="K353" i="1"/>
  <c r="W352" i="1"/>
  <c r="Z352" i="1"/>
  <c r="V352" i="1"/>
  <c r="K352" i="1"/>
  <c r="W351" i="1"/>
  <c r="Y351" i="1"/>
  <c r="V351" i="1"/>
  <c r="K351" i="1"/>
  <c r="W350" i="1"/>
  <c r="Z350" i="1"/>
  <c r="V350" i="1"/>
  <c r="K350" i="1"/>
  <c r="W349" i="1"/>
  <c r="Z349" i="1"/>
  <c r="V349" i="1"/>
  <c r="K349" i="1"/>
  <c r="W348" i="1"/>
  <c r="Y348" i="1"/>
  <c r="V348" i="1"/>
  <c r="K348" i="1"/>
  <c r="W347" i="1"/>
  <c r="Y347" i="1"/>
  <c r="K347" i="1"/>
  <c r="W346" i="1"/>
  <c r="Y346" i="1"/>
  <c r="V346" i="1"/>
  <c r="K346" i="1"/>
  <c r="W345" i="1"/>
  <c r="Z345" i="1"/>
  <c r="V345" i="1"/>
  <c r="K345" i="1"/>
  <c r="W344" i="1"/>
  <c r="Z344" i="1"/>
  <c r="V344" i="1"/>
  <c r="K344" i="1"/>
  <c r="W343" i="1"/>
  <c r="Z343" i="1"/>
  <c r="V343" i="1"/>
  <c r="K343" i="1"/>
  <c r="W342" i="1"/>
  <c r="Y342" i="1"/>
  <c r="V342" i="1"/>
  <c r="K342" i="1"/>
  <c r="W341" i="1"/>
  <c r="Z341" i="1"/>
  <c r="K341" i="1"/>
  <c r="W340" i="1"/>
  <c r="Z340" i="1"/>
  <c r="K340" i="1"/>
  <c r="W339" i="1"/>
  <c r="Z339" i="1"/>
  <c r="V339" i="1"/>
  <c r="K339" i="1"/>
  <c r="W338" i="1"/>
  <c r="Y338" i="1"/>
  <c r="V338" i="1"/>
  <c r="K338" i="1"/>
  <c r="W337" i="1"/>
  <c r="Z337" i="1"/>
  <c r="V337" i="1"/>
  <c r="K337" i="1"/>
  <c r="W336" i="1"/>
  <c r="Z336" i="1"/>
  <c r="V336" i="1"/>
  <c r="K336" i="1"/>
  <c r="W335" i="1"/>
  <c r="Z335" i="1"/>
  <c r="V335" i="1"/>
  <c r="K335" i="1"/>
  <c r="W334" i="1"/>
  <c r="Z334" i="1"/>
  <c r="V334" i="1"/>
  <c r="K334" i="1"/>
  <c r="W333" i="1"/>
  <c r="Z333" i="1"/>
  <c r="V333" i="1"/>
  <c r="K333" i="1"/>
  <c r="W332" i="1"/>
  <c r="Y332" i="1"/>
  <c r="K332" i="1"/>
  <c r="W331" i="1"/>
  <c r="Y331" i="1"/>
  <c r="V331" i="1"/>
  <c r="K331" i="1"/>
  <c r="W330" i="1"/>
  <c r="Z330" i="1"/>
  <c r="V330" i="1"/>
  <c r="K330" i="1"/>
  <c r="W329" i="1"/>
  <c r="Z329" i="1"/>
  <c r="V329" i="1"/>
  <c r="K329" i="1"/>
  <c r="W328" i="1"/>
  <c r="Z328" i="1"/>
  <c r="V328" i="1"/>
  <c r="K328" i="1"/>
  <c r="W327" i="1"/>
  <c r="Y327" i="1"/>
  <c r="V327" i="1"/>
  <c r="K327" i="1"/>
  <c r="W326" i="1"/>
  <c r="Z326" i="1"/>
  <c r="V326" i="1"/>
  <c r="K326" i="1"/>
  <c r="W325" i="1"/>
  <c r="Z325" i="1"/>
  <c r="V325" i="1"/>
  <c r="K325" i="1"/>
  <c r="W324" i="1"/>
  <c r="Y324" i="1"/>
  <c r="V324" i="1"/>
  <c r="K324" i="1"/>
  <c r="W323" i="1"/>
  <c r="Y323" i="1"/>
  <c r="V323" i="1"/>
  <c r="K323" i="1"/>
  <c r="W322" i="1"/>
  <c r="Z322" i="1"/>
  <c r="V322" i="1"/>
  <c r="K322" i="1"/>
  <c r="W321" i="1"/>
  <c r="Z321" i="1"/>
  <c r="V321" i="1"/>
  <c r="K321" i="1"/>
  <c r="W320" i="1"/>
  <c r="Z320" i="1"/>
  <c r="V320" i="1"/>
  <c r="K320" i="1"/>
  <c r="W319" i="1"/>
  <c r="Y319" i="1"/>
  <c r="V319" i="1"/>
  <c r="K319" i="1"/>
  <c r="W318" i="1"/>
  <c r="Z318" i="1"/>
  <c r="V318" i="1"/>
  <c r="K318" i="1"/>
  <c r="W317" i="1"/>
  <c r="Z317" i="1"/>
  <c r="V317" i="1"/>
  <c r="K317" i="1"/>
  <c r="W316" i="1"/>
  <c r="Z316" i="1"/>
  <c r="V316" i="1"/>
  <c r="K316" i="1"/>
  <c r="W315" i="1"/>
  <c r="Y315" i="1"/>
  <c r="V315" i="1"/>
  <c r="K315" i="1"/>
  <c r="W314" i="1"/>
  <c r="Z314" i="1"/>
  <c r="V314" i="1"/>
  <c r="K314" i="1"/>
  <c r="W313" i="1"/>
  <c r="Z313" i="1"/>
  <c r="V313" i="1"/>
  <c r="K313" i="1"/>
  <c r="W312" i="1"/>
  <c r="Z312" i="1"/>
  <c r="V312" i="1"/>
  <c r="K312" i="1"/>
  <c r="W311" i="1"/>
  <c r="Y311" i="1"/>
  <c r="V311" i="1"/>
  <c r="K311" i="1"/>
  <c r="W310" i="1"/>
  <c r="Z310" i="1"/>
  <c r="V310" i="1"/>
  <c r="K310" i="1"/>
  <c r="W309" i="1"/>
  <c r="Z309" i="1"/>
  <c r="V309" i="1"/>
  <c r="K309" i="1"/>
  <c r="W308" i="1"/>
  <c r="Z308" i="1"/>
  <c r="V308" i="1"/>
  <c r="K308" i="1"/>
  <c r="W307" i="1"/>
  <c r="Y307" i="1"/>
  <c r="V307" i="1"/>
  <c r="K307" i="1"/>
  <c r="W306" i="1"/>
  <c r="Z306" i="1"/>
  <c r="V306" i="1"/>
  <c r="K306" i="1"/>
  <c r="W305" i="1"/>
  <c r="Z305" i="1"/>
  <c r="V305" i="1"/>
  <c r="K305" i="1"/>
  <c r="W304" i="1"/>
  <c r="Z304" i="1"/>
  <c r="V304" i="1"/>
  <c r="K304" i="1"/>
  <c r="W303" i="1"/>
  <c r="Y303" i="1"/>
  <c r="V303" i="1"/>
  <c r="K303" i="1"/>
  <c r="W302" i="1"/>
  <c r="Z302" i="1"/>
  <c r="V302" i="1"/>
  <c r="K302" i="1"/>
  <c r="W301" i="1"/>
  <c r="Z301" i="1"/>
  <c r="V301" i="1"/>
  <c r="K301" i="1"/>
  <c r="W300" i="1"/>
  <c r="Z300" i="1"/>
  <c r="V300" i="1"/>
  <c r="K300" i="1"/>
  <c r="W299" i="1"/>
  <c r="Y299" i="1"/>
  <c r="V299" i="1"/>
  <c r="K299" i="1"/>
  <c r="W298" i="1"/>
  <c r="Z298" i="1"/>
  <c r="V298" i="1"/>
  <c r="K298" i="1"/>
  <c r="W297" i="1"/>
  <c r="Z297" i="1"/>
  <c r="V297" i="1"/>
  <c r="K297" i="1"/>
  <c r="W296" i="1"/>
  <c r="Z296" i="1"/>
  <c r="V296" i="1"/>
  <c r="K296" i="1"/>
  <c r="W295" i="1"/>
  <c r="Y295" i="1"/>
  <c r="V295" i="1"/>
  <c r="K295" i="1"/>
  <c r="W294" i="1"/>
  <c r="Z294" i="1"/>
  <c r="V294" i="1"/>
  <c r="K294" i="1"/>
  <c r="W293" i="1"/>
  <c r="Z293" i="1"/>
  <c r="V293" i="1"/>
  <c r="K293" i="1"/>
  <c r="W292" i="1"/>
  <c r="Y292" i="1"/>
  <c r="V292" i="1"/>
  <c r="K292" i="1"/>
  <c r="W291" i="1"/>
  <c r="Z291" i="1"/>
  <c r="V291" i="1"/>
  <c r="K291" i="1"/>
  <c r="W290" i="1"/>
  <c r="Z290" i="1"/>
  <c r="V290" i="1"/>
  <c r="K290" i="1"/>
  <c r="W289" i="1"/>
  <c r="Z289" i="1"/>
  <c r="V289" i="1"/>
  <c r="K289" i="1"/>
  <c r="W288" i="1"/>
  <c r="Z288" i="1"/>
  <c r="V288" i="1"/>
  <c r="K288" i="1"/>
  <c r="W287" i="1"/>
  <c r="Z287" i="1"/>
  <c r="V287" i="1"/>
  <c r="K287" i="1"/>
  <c r="W286" i="1"/>
  <c r="Z286" i="1"/>
  <c r="V286" i="1"/>
  <c r="K286" i="1"/>
  <c r="W285" i="1"/>
  <c r="Z285" i="1"/>
  <c r="V285" i="1"/>
  <c r="K285" i="1"/>
  <c r="W284" i="1"/>
  <c r="Z284" i="1"/>
  <c r="V284" i="1"/>
  <c r="K284" i="1"/>
  <c r="W283" i="1"/>
  <c r="Z283" i="1"/>
  <c r="V283" i="1"/>
  <c r="K283" i="1"/>
  <c r="W282" i="1"/>
  <c r="Z282" i="1"/>
  <c r="V282" i="1"/>
  <c r="K282" i="1"/>
  <c r="W281" i="1"/>
  <c r="Z281" i="1"/>
  <c r="V281" i="1"/>
  <c r="K281" i="1"/>
  <c r="W280" i="1"/>
  <c r="Y280" i="1"/>
  <c r="V280" i="1"/>
  <c r="K280" i="1"/>
  <c r="W279" i="1"/>
  <c r="Z279" i="1"/>
  <c r="V279" i="1"/>
  <c r="K279" i="1"/>
  <c r="W278" i="1"/>
  <c r="Z278" i="1"/>
  <c r="V278" i="1"/>
  <c r="K278" i="1"/>
  <c r="W277" i="1"/>
  <c r="Z277" i="1"/>
  <c r="V277" i="1"/>
  <c r="K277" i="1"/>
  <c r="W276" i="1"/>
  <c r="Y276" i="1"/>
  <c r="V276" i="1"/>
  <c r="K276" i="1"/>
  <c r="W275" i="1"/>
  <c r="Z275" i="1"/>
  <c r="V275" i="1"/>
  <c r="K275" i="1"/>
  <c r="W274" i="1"/>
  <c r="Y274" i="1"/>
  <c r="V274" i="1"/>
  <c r="K274" i="1"/>
  <c r="W273" i="1"/>
  <c r="Z273" i="1"/>
  <c r="K273" i="1"/>
  <c r="W272" i="1"/>
  <c r="X272" i="1"/>
  <c r="Y272" i="1"/>
  <c r="K272" i="1"/>
  <c r="W271" i="1"/>
  <c r="X271" i="1"/>
  <c r="Y271" i="1"/>
  <c r="V271" i="1"/>
  <c r="K271" i="1"/>
  <c r="W270" i="1"/>
  <c r="Z270" i="1"/>
  <c r="V270" i="1"/>
  <c r="K270" i="1"/>
  <c r="W269" i="1"/>
  <c r="X269" i="1"/>
  <c r="Y269" i="1"/>
  <c r="V269" i="1"/>
  <c r="K269" i="1"/>
  <c r="W268" i="1"/>
  <c r="Z268" i="1"/>
  <c r="V268" i="1"/>
  <c r="K268" i="1"/>
  <c r="W267" i="1"/>
  <c r="Y267" i="1"/>
  <c r="V267" i="1"/>
  <c r="K267" i="1"/>
  <c r="W266" i="1"/>
  <c r="V266" i="1"/>
  <c r="K266" i="1"/>
  <c r="W265" i="1"/>
  <c r="Z265" i="1"/>
  <c r="V265" i="1"/>
  <c r="K265" i="1"/>
  <c r="W264" i="1"/>
  <c r="Z264" i="1"/>
  <c r="V264" i="1"/>
  <c r="K264" i="1"/>
  <c r="W263" i="1"/>
  <c r="Z263" i="1"/>
  <c r="V263" i="1"/>
  <c r="K263" i="1"/>
  <c r="W262" i="1"/>
  <c r="Y262" i="1"/>
  <c r="V262" i="1"/>
  <c r="K262" i="1"/>
  <c r="W261" i="1"/>
  <c r="Z261" i="1"/>
  <c r="V261" i="1"/>
  <c r="K261" i="1"/>
  <c r="W260" i="1"/>
  <c r="Z260" i="1"/>
  <c r="V260" i="1"/>
  <c r="K260" i="1"/>
  <c r="W259" i="1"/>
  <c r="Z259" i="1"/>
  <c r="V259" i="1"/>
  <c r="K259" i="1"/>
  <c r="W258" i="1"/>
  <c r="Z258" i="1"/>
  <c r="V258" i="1"/>
  <c r="K258" i="1"/>
  <c r="W257" i="1"/>
  <c r="Y257" i="1"/>
  <c r="V257" i="1"/>
  <c r="K257" i="1"/>
  <c r="W256" i="1"/>
  <c r="Z256" i="1"/>
  <c r="V256" i="1"/>
  <c r="K256" i="1"/>
  <c r="W255" i="1"/>
  <c r="Z255" i="1"/>
  <c r="V255" i="1"/>
  <c r="K255" i="1"/>
  <c r="W254" i="1"/>
  <c r="Z254" i="1"/>
  <c r="V254" i="1"/>
  <c r="K254" i="1"/>
  <c r="W253" i="1"/>
  <c r="Z253" i="1"/>
  <c r="V253" i="1"/>
  <c r="K253" i="1"/>
  <c r="W252" i="1"/>
  <c r="Z252" i="1"/>
  <c r="V252" i="1"/>
  <c r="K252" i="1"/>
  <c r="W251" i="1"/>
  <c r="Z251" i="1"/>
  <c r="V251" i="1"/>
  <c r="K251" i="1"/>
  <c r="W250" i="1"/>
  <c r="Z250" i="1"/>
  <c r="V250" i="1"/>
  <c r="K250" i="1"/>
  <c r="W249" i="1"/>
  <c r="Y249" i="1"/>
  <c r="V249" i="1"/>
  <c r="K249" i="1"/>
  <c r="W248" i="1"/>
  <c r="Z248" i="1"/>
  <c r="V248" i="1"/>
  <c r="K248" i="1"/>
  <c r="W247" i="1"/>
  <c r="Z247" i="1"/>
  <c r="V247" i="1"/>
  <c r="K247" i="1"/>
  <c r="W246" i="1"/>
  <c r="Z246" i="1"/>
  <c r="V246" i="1"/>
  <c r="K246" i="1"/>
  <c r="W245" i="1"/>
  <c r="Y245" i="1"/>
  <c r="V245" i="1"/>
  <c r="K245" i="1"/>
  <c r="W244" i="1"/>
  <c r="Z244" i="1"/>
  <c r="V244" i="1"/>
  <c r="K244" i="1"/>
  <c r="W243" i="1"/>
  <c r="Z243" i="1"/>
  <c r="V243" i="1"/>
  <c r="K243" i="1"/>
  <c r="W242" i="1"/>
  <c r="Z242" i="1"/>
  <c r="V242" i="1"/>
  <c r="K242" i="1"/>
  <c r="W241" i="1"/>
  <c r="Y241" i="1"/>
  <c r="V241" i="1"/>
  <c r="K241" i="1"/>
  <c r="W240" i="1"/>
  <c r="Z240" i="1"/>
  <c r="V240" i="1"/>
  <c r="K240" i="1"/>
  <c r="W239" i="1"/>
  <c r="Z239" i="1"/>
  <c r="V239" i="1"/>
  <c r="K239" i="1"/>
  <c r="W238" i="1"/>
  <c r="Z238" i="1"/>
  <c r="V238" i="1"/>
  <c r="K238" i="1"/>
  <c r="W237" i="1"/>
  <c r="Y237" i="1"/>
  <c r="V237" i="1"/>
  <c r="K237" i="1"/>
  <c r="W236" i="1"/>
  <c r="Z236" i="1"/>
  <c r="V236" i="1"/>
  <c r="K236" i="1"/>
  <c r="W235" i="1"/>
  <c r="Z235" i="1"/>
  <c r="V235" i="1"/>
  <c r="K235" i="1"/>
  <c r="W234" i="1"/>
  <c r="Z234" i="1"/>
  <c r="V234" i="1"/>
  <c r="K234" i="1"/>
  <c r="W233" i="1"/>
  <c r="Y233" i="1"/>
  <c r="V233" i="1"/>
  <c r="K233" i="1"/>
  <c r="W232" i="1"/>
  <c r="Z232" i="1"/>
  <c r="V232" i="1"/>
  <c r="K232" i="1"/>
  <c r="W231" i="1"/>
  <c r="Z231" i="1"/>
  <c r="V231" i="1"/>
  <c r="K231" i="1"/>
  <c r="W230" i="1"/>
  <c r="Z230" i="1"/>
  <c r="V230" i="1"/>
  <c r="K230" i="1"/>
  <c r="W229" i="1"/>
  <c r="Y229" i="1"/>
  <c r="V229" i="1"/>
  <c r="K229" i="1"/>
  <c r="W228" i="1"/>
  <c r="Z228" i="1"/>
  <c r="V228" i="1"/>
  <c r="K228" i="1"/>
  <c r="W227" i="1"/>
  <c r="Z227" i="1"/>
  <c r="V227" i="1"/>
  <c r="K227" i="1"/>
  <c r="W226" i="1"/>
  <c r="Y226" i="1"/>
  <c r="V226" i="1"/>
  <c r="K226" i="1"/>
  <c r="W225" i="1"/>
  <c r="Y225" i="1"/>
  <c r="V225" i="1"/>
  <c r="K225" i="1"/>
  <c r="W224" i="1"/>
  <c r="Z224" i="1"/>
  <c r="V224" i="1"/>
  <c r="K224" i="1"/>
  <c r="W223" i="1"/>
  <c r="Z223" i="1"/>
  <c r="V223" i="1"/>
  <c r="K223" i="1"/>
  <c r="W222" i="1"/>
  <c r="V222" i="1"/>
  <c r="K222" i="1"/>
  <c r="W221" i="1"/>
  <c r="V221" i="1"/>
  <c r="K221" i="1"/>
  <c r="W220" i="1"/>
  <c r="Z220" i="1"/>
  <c r="V220" i="1"/>
  <c r="K220" i="1"/>
  <c r="W219" i="1"/>
  <c r="Z219" i="1"/>
  <c r="V219" i="1"/>
  <c r="K219" i="1"/>
  <c r="W218" i="1"/>
  <c r="Z218" i="1"/>
  <c r="V218" i="1"/>
  <c r="K218" i="1"/>
  <c r="W217" i="1"/>
  <c r="Y217" i="1"/>
  <c r="V217" i="1"/>
  <c r="W216" i="1"/>
  <c r="Y216" i="1"/>
  <c r="V216" i="1"/>
  <c r="K216" i="1"/>
  <c r="W215" i="1"/>
  <c r="Z215" i="1"/>
  <c r="V215" i="1"/>
  <c r="K215" i="1"/>
  <c r="W214" i="1"/>
  <c r="Z214" i="1"/>
  <c r="V214" i="1"/>
  <c r="K214" i="1"/>
  <c r="W213" i="1"/>
  <c r="Z213" i="1"/>
  <c r="V213" i="1"/>
  <c r="K213" i="1"/>
  <c r="W212" i="1"/>
  <c r="Z212" i="1"/>
  <c r="V212" i="1"/>
  <c r="K212" i="1"/>
  <c r="W211" i="1"/>
  <c r="Z211" i="1"/>
  <c r="V211" i="1"/>
  <c r="K211" i="1"/>
  <c r="W210" i="1"/>
  <c r="Y210" i="1"/>
  <c r="V210" i="1"/>
  <c r="K210" i="1"/>
  <c r="W209" i="1"/>
  <c r="Z209" i="1"/>
  <c r="V209" i="1"/>
  <c r="K209" i="1"/>
  <c r="W208" i="1"/>
  <c r="Z208" i="1"/>
  <c r="V208" i="1"/>
  <c r="K208" i="1"/>
  <c r="W207" i="1"/>
  <c r="Z207" i="1"/>
  <c r="V207" i="1"/>
  <c r="K207" i="1"/>
  <c r="W206" i="1"/>
  <c r="Y206" i="1"/>
  <c r="V206" i="1"/>
  <c r="K206" i="1"/>
  <c r="W205" i="1"/>
  <c r="Z205" i="1"/>
  <c r="V205" i="1"/>
  <c r="K205" i="1"/>
  <c r="W204" i="1"/>
  <c r="Z204" i="1"/>
  <c r="V204" i="1"/>
  <c r="K204" i="1"/>
  <c r="W203" i="1"/>
  <c r="Z203" i="1"/>
  <c r="V203" i="1"/>
  <c r="K203" i="1"/>
  <c r="W202" i="1"/>
  <c r="Y202" i="1"/>
  <c r="V202" i="1"/>
  <c r="K202" i="1"/>
  <c r="W201" i="1"/>
  <c r="Z201" i="1"/>
  <c r="V201" i="1"/>
  <c r="K201" i="1"/>
  <c r="W200" i="1"/>
  <c r="Z200" i="1"/>
  <c r="V200" i="1"/>
  <c r="K200" i="1"/>
  <c r="W199" i="1"/>
  <c r="Z199" i="1"/>
  <c r="V199" i="1"/>
  <c r="K199" i="1"/>
  <c r="W198" i="1"/>
  <c r="Y198" i="1"/>
  <c r="V198" i="1"/>
  <c r="K198" i="1"/>
  <c r="W197" i="1"/>
  <c r="V197" i="1"/>
  <c r="K197" i="1"/>
  <c r="W196" i="1"/>
  <c r="Z196" i="1"/>
  <c r="V196" i="1"/>
  <c r="K196" i="1"/>
  <c r="W195" i="1"/>
  <c r="Z195" i="1"/>
  <c r="V195" i="1"/>
  <c r="K195" i="1"/>
  <c r="W194" i="1"/>
  <c r="Z194" i="1"/>
  <c r="V194" i="1"/>
  <c r="K194" i="1"/>
  <c r="W193" i="1"/>
  <c r="Z193" i="1"/>
  <c r="V193" i="1"/>
  <c r="K193" i="1"/>
  <c r="W192" i="1"/>
  <c r="Z192" i="1"/>
  <c r="V192" i="1"/>
  <c r="K192" i="1"/>
  <c r="W191" i="1"/>
  <c r="Y191" i="1"/>
  <c r="V191" i="1"/>
  <c r="K191" i="1"/>
  <c r="W190" i="1"/>
  <c r="Z190" i="1"/>
  <c r="V190" i="1"/>
  <c r="K190" i="1"/>
  <c r="W189" i="1"/>
  <c r="Z189" i="1"/>
  <c r="V189" i="1"/>
  <c r="K189" i="1"/>
  <c r="W188" i="1"/>
  <c r="Z188" i="1"/>
  <c r="V188" i="1"/>
  <c r="K188" i="1"/>
  <c r="W187" i="1"/>
  <c r="Y187" i="1"/>
  <c r="V187" i="1"/>
  <c r="K187" i="1"/>
  <c r="W186" i="1"/>
  <c r="Y186" i="1"/>
  <c r="V186" i="1"/>
  <c r="K186" i="1"/>
  <c r="W185" i="1"/>
  <c r="Z185" i="1"/>
  <c r="V185" i="1"/>
  <c r="K185" i="1"/>
  <c r="W184" i="1"/>
  <c r="Z184" i="1"/>
  <c r="V184" i="1"/>
  <c r="K184" i="1"/>
  <c r="W183" i="1"/>
  <c r="Y183" i="1"/>
  <c r="V183" i="1"/>
  <c r="K183" i="1"/>
  <c r="W182" i="1"/>
  <c r="Z182" i="1"/>
  <c r="V182" i="1"/>
  <c r="K182" i="1"/>
  <c r="W181" i="1"/>
  <c r="Z181" i="1"/>
  <c r="V181" i="1"/>
  <c r="K181" i="1"/>
  <c r="W180" i="1"/>
  <c r="Z180" i="1"/>
  <c r="V180" i="1"/>
  <c r="K180" i="1"/>
  <c r="W179" i="1"/>
  <c r="Y179" i="1"/>
  <c r="V179" i="1"/>
  <c r="K179" i="1"/>
  <c r="W178" i="1"/>
  <c r="Y178" i="1"/>
  <c r="V178" i="1"/>
  <c r="K178" i="1"/>
  <c r="W177" i="1"/>
  <c r="Z177" i="1"/>
  <c r="V177" i="1"/>
  <c r="K177" i="1"/>
  <c r="W176" i="1"/>
  <c r="Z176" i="1"/>
  <c r="V176" i="1"/>
  <c r="K176" i="1"/>
  <c r="W175" i="1"/>
  <c r="Y175" i="1"/>
  <c r="V175" i="1"/>
  <c r="K175" i="1"/>
  <c r="W174" i="1"/>
  <c r="V174" i="1"/>
  <c r="K174" i="1"/>
  <c r="W173" i="1"/>
  <c r="Z173" i="1"/>
  <c r="V173" i="1"/>
  <c r="K173" i="1"/>
  <c r="W172" i="1"/>
  <c r="Z172" i="1"/>
  <c r="V172" i="1"/>
  <c r="K172" i="1"/>
  <c r="W171" i="1"/>
  <c r="Y171" i="1"/>
  <c r="V171" i="1"/>
  <c r="K171" i="1"/>
  <c r="W170" i="1"/>
  <c r="Y170" i="1"/>
  <c r="V170" i="1"/>
  <c r="W169" i="1"/>
  <c r="Y169" i="1"/>
  <c r="V169" i="1"/>
  <c r="K169" i="1"/>
  <c r="W168" i="1"/>
  <c r="Z168" i="1"/>
  <c r="V168" i="1"/>
  <c r="K168" i="1"/>
  <c r="W167" i="1"/>
  <c r="Z167" i="1"/>
  <c r="V167" i="1"/>
  <c r="K167" i="1"/>
  <c r="W166" i="1"/>
  <c r="Y166" i="1"/>
  <c r="V166" i="1"/>
  <c r="K166" i="1"/>
  <c r="W165" i="1"/>
  <c r="Z165" i="1"/>
  <c r="V165" i="1"/>
  <c r="K165" i="1"/>
  <c r="W164" i="1"/>
  <c r="Z164" i="1"/>
  <c r="V164" i="1"/>
  <c r="K164" i="1"/>
  <c r="W163" i="1"/>
  <c r="Z163" i="1"/>
  <c r="V163" i="1"/>
  <c r="K163" i="1"/>
  <c r="W162" i="1"/>
  <c r="Y162" i="1"/>
  <c r="V162" i="1"/>
  <c r="K162" i="1"/>
  <c r="W161" i="1"/>
  <c r="Z161" i="1"/>
  <c r="V161" i="1"/>
  <c r="K161" i="1"/>
  <c r="W160" i="1"/>
  <c r="Z160" i="1"/>
  <c r="V160" i="1"/>
  <c r="K160" i="1"/>
  <c r="W159" i="1"/>
  <c r="Z159" i="1"/>
  <c r="V159" i="1"/>
  <c r="K159" i="1"/>
  <c r="W158" i="1"/>
  <c r="Y158" i="1"/>
  <c r="V158" i="1"/>
  <c r="K158" i="1"/>
  <c r="W157" i="1"/>
  <c r="Z157" i="1"/>
  <c r="V157" i="1"/>
  <c r="K157" i="1"/>
  <c r="W156" i="1"/>
  <c r="Z156" i="1"/>
  <c r="V156" i="1"/>
  <c r="K156" i="1"/>
  <c r="W155" i="1"/>
  <c r="Z155" i="1"/>
  <c r="V155" i="1"/>
  <c r="K155" i="1"/>
  <c r="W154" i="1"/>
  <c r="Y154" i="1"/>
  <c r="V154" i="1"/>
  <c r="K154" i="1"/>
  <c r="W153" i="1"/>
  <c r="Z153" i="1"/>
  <c r="V153" i="1"/>
  <c r="K153" i="1"/>
  <c r="W152" i="1"/>
  <c r="Z152" i="1"/>
  <c r="V152" i="1"/>
  <c r="K152" i="1"/>
  <c r="W151" i="1"/>
  <c r="Z151" i="1"/>
  <c r="V151" i="1"/>
  <c r="K151" i="1"/>
  <c r="W150" i="1"/>
  <c r="V150" i="1"/>
  <c r="K150" i="1"/>
  <c r="W149" i="1"/>
  <c r="Z149" i="1"/>
  <c r="V149" i="1"/>
  <c r="K149" i="1"/>
  <c r="W148" i="1"/>
  <c r="Z148" i="1"/>
  <c r="V148" i="1"/>
  <c r="K148" i="1"/>
  <c r="W147" i="1"/>
  <c r="Y147" i="1"/>
  <c r="V147" i="1"/>
  <c r="K147" i="1"/>
  <c r="W146" i="1"/>
  <c r="Y146" i="1"/>
  <c r="V146" i="1"/>
  <c r="K146" i="1"/>
  <c r="W145" i="1"/>
  <c r="Z145" i="1"/>
  <c r="V145" i="1"/>
  <c r="K145" i="1"/>
  <c r="W144" i="1"/>
  <c r="Z144" i="1"/>
  <c r="V144" i="1"/>
  <c r="K144" i="1"/>
  <c r="W143" i="1"/>
  <c r="Y143" i="1"/>
  <c r="V143" i="1"/>
  <c r="K143" i="1"/>
  <c r="W142" i="1"/>
  <c r="Y142" i="1"/>
  <c r="V142" i="1"/>
  <c r="K142" i="1"/>
  <c r="W141" i="1"/>
  <c r="Z141" i="1"/>
  <c r="V141" i="1"/>
  <c r="K141" i="1"/>
  <c r="W140" i="1"/>
  <c r="Z140" i="1"/>
  <c r="V140" i="1"/>
  <c r="K140" i="1"/>
  <c r="W139" i="1"/>
  <c r="Y139" i="1"/>
  <c r="V139" i="1"/>
  <c r="K139" i="1"/>
  <c r="W138" i="1"/>
  <c r="Y138" i="1"/>
  <c r="V138" i="1"/>
  <c r="K138" i="1"/>
  <c r="W137" i="1"/>
  <c r="Z137" i="1"/>
  <c r="V137" i="1"/>
  <c r="K137" i="1"/>
  <c r="W136" i="1"/>
  <c r="Z136" i="1"/>
  <c r="K136" i="1"/>
  <c r="W135" i="1"/>
  <c r="Z135" i="1"/>
  <c r="V135" i="1"/>
  <c r="K135" i="1"/>
  <c r="W134" i="1"/>
  <c r="Y134" i="1"/>
  <c r="V134" i="1"/>
  <c r="K134" i="1"/>
  <c r="W133" i="1"/>
  <c r="Y133" i="1"/>
  <c r="V133" i="1"/>
  <c r="K133" i="1"/>
  <c r="W132" i="1"/>
  <c r="Z132" i="1"/>
  <c r="V132" i="1"/>
  <c r="K132" i="1"/>
  <c r="W131" i="1"/>
  <c r="Z131" i="1"/>
  <c r="V131" i="1"/>
  <c r="K131" i="1"/>
  <c r="W130" i="1"/>
  <c r="Y130" i="1"/>
  <c r="V130" i="1"/>
  <c r="K130" i="1"/>
  <c r="W129" i="1"/>
  <c r="Z129" i="1"/>
  <c r="V129" i="1"/>
  <c r="K129" i="1"/>
  <c r="W128" i="1"/>
  <c r="Z128" i="1"/>
  <c r="V128" i="1"/>
  <c r="K128" i="1"/>
  <c r="W127" i="1"/>
  <c r="Z127" i="1"/>
  <c r="V127" i="1"/>
  <c r="K127" i="1"/>
  <c r="W126" i="1"/>
  <c r="Y126" i="1"/>
  <c r="V126" i="1"/>
  <c r="K126" i="1"/>
  <c r="W125" i="1"/>
  <c r="Y125" i="1"/>
  <c r="V125" i="1"/>
  <c r="K125" i="1"/>
  <c r="W124" i="1"/>
  <c r="Z124" i="1"/>
  <c r="V124" i="1"/>
  <c r="K124" i="1"/>
  <c r="W123" i="1"/>
  <c r="Z123" i="1"/>
  <c r="V123" i="1"/>
  <c r="K123" i="1"/>
  <c r="W122" i="1"/>
  <c r="Y122" i="1"/>
  <c r="K122" i="1"/>
  <c r="W121" i="1"/>
  <c r="Y121" i="1"/>
  <c r="V121" i="1"/>
  <c r="K121" i="1"/>
  <c r="W120" i="1"/>
  <c r="Z120" i="1"/>
  <c r="V120" i="1"/>
  <c r="K120" i="1"/>
  <c r="W119" i="1"/>
  <c r="Z119" i="1"/>
  <c r="V119" i="1"/>
  <c r="K119" i="1"/>
  <c r="W118" i="1"/>
  <c r="Z118" i="1"/>
  <c r="V118" i="1"/>
  <c r="K118" i="1"/>
  <c r="W117" i="1"/>
  <c r="Y117" i="1"/>
  <c r="V117" i="1"/>
  <c r="K117" i="1"/>
  <c r="W116" i="1"/>
  <c r="Z116" i="1"/>
  <c r="V116" i="1"/>
  <c r="K116" i="1"/>
  <c r="W115" i="1"/>
  <c r="Z115" i="1"/>
  <c r="V115" i="1"/>
  <c r="K115" i="1"/>
  <c r="W114" i="1"/>
  <c r="Z114" i="1"/>
  <c r="V114" i="1"/>
  <c r="K114" i="1"/>
  <c r="W113" i="1"/>
  <c r="Y113" i="1"/>
  <c r="V113" i="1"/>
  <c r="K113" i="1"/>
  <c r="W112" i="1"/>
  <c r="Z112" i="1"/>
  <c r="V112" i="1"/>
  <c r="K112" i="1"/>
  <c r="W111" i="1"/>
  <c r="Z111" i="1"/>
  <c r="V111" i="1"/>
  <c r="K111" i="1"/>
  <c r="W110" i="1"/>
  <c r="Z110" i="1"/>
  <c r="V110" i="1"/>
  <c r="K110" i="1"/>
  <c r="W109" i="1"/>
  <c r="Y109" i="1"/>
  <c r="V109" i="1"/>
  <c r="K109" i="1"/>
  <c r="W108" i="1"/>
  <c r="Z108" i="1"/>
  <c r="K108" i="1"/>
  <c r="W107" i="1"/>
  <c r="Z107" i="1"/>
  <c r="V107" i="1"/>
  <c r="K107" i="1"/>
  <c r="W106" i="1"/>
  <c r="Z106" i="1"/>
  <c r="V106" i="1"/>
  <c r="K106" i="1"/>
  <c r="W105" i="1"/>
  <c r="Z105" i="1"/>
  <c r="V105" i="1"/>
  <c r="K105" i="1"/>
  <c r="W104" i="1"/>
  <c r="Y104" i="1"/>
  <c r="V104" i="1"/>
  <c r="K104" i="1"/>
  <c r="W103" i="1"/>
  <c r="Z103" i="1"/>
  <c r="V103" i="1"/>
  <c r="K103" i="1"/>
  <c r="W102" i="1"/>
  <c r="Z102" i="1"/>
  <c r="V102" i="1"/>
  <c r="K102" i="1"/>
  <c r="W101" i="1"/>
  <c r="Z101" i="1"/>
  <c r="V101" i="1"/>
  <c r="K101" i="1"/>
  <c r="W100" i="1"/>
  <c r="Y100" i="1"/>
  <c r="V100" i="1"/>
  <c r="K100" i="1"/>
  <c r="W99" i="1"/>
  <c r="Z99" i="1"/>
  <c r="V99" i="1"/>
  <c r="K99" i="1"/>
  <c r="W98" i="1"/>
  <c r="Z98" i="1"/>
  <c r="V98" i="1"/>
  <c r="K98" i="1"/>
  <c r="W97" i="1"/>
  <c r="Z97" i="1"/>
  <c r="K97" i="1"/>
  <c r="W96" i="1"/>
  <c r="Z96" i="1"/>
  <c r="K96" i="1"/>
  <c r="W95" i="1"/>
  <c r="Z95" i="1"/>
  <c r="V95" i="1"/>
  <c r="K95" i="1"/>
  <c r="W94" i="1"/>
  <c r="Y94" i="1"/>
  <c r="V94" i="1"/>
  <c r="K94" i="1"/>
  <c r="W93" i="1"/>
  <c r="Y93" i="1"/>
  <c r="V93" i="1"/>
  <c r="K93" i="1"/>
  <c r="W92" i="1"/>
  <c r="Z92" i="1"/>
  <c r="V92" i="1"/>
  <c r="K92" i="1"/>
  <c r="W91" i="1"/>
  <c r="Z91" i="1"/>
  <c r="V91" i="1"/>
  <c r="K91" i="1"/>
  <c r="W90" i="1"/>
  <c r="Y90" i="1"/>
  <c r="V90" i="1"/>
  <c r="K90" i="1"/>
  <c r="W89" i="1"/>
  <c r="Y89" i="1"/>
  <c r="V89" i="1"/>
  <c r="K89" i="1"/>
  <c r="W88" i="1"/>
  <c r="Z88" i="1"/>
  <c r="V88" i="1"/>
  <c r="K88" i="1"/>
  <c r="W87" i="1"/>
  <c r="Z87" i="1"/>
  <c r="V87" i="1"/>
  <c r="K87" i="1"/>
  <c r="W86" i="1"/>
  <c r="Y86" i="1"/>
  <c r="V86" i="1"/>
  <c r="K86" i="1"/>
  <c r="W85" i="1"/>
  <c r="Y85" i="1"/>
  <c r="V85" i="1"/>
  <c r="K85" i="1"/>
  <c r="W84" i="1"/>
  <c r="Z84" i="1"/>
  <c r="V84" i="1"/>
  <c r="K84" i="1"/>
  <c r="W83" i="1"/>
  <c r="Z83" i="1"/>
  <c r="V83" i="1"/>
  <c r="K83" i="1"/>
  <c r="W82" i="1"/>
  <c r="Y82" i="1"/>
  <c r="V82" i="1"/>
  <c r="K82" i="1"/>
  <c r="W81" i="1"/>
  <c r="Y81" i="1"/>
  <c r="V81" i="1"/>
  <c r="K81" i="1"/>
  <c r="W80" i="1"/>
  <c r="Z80" i="1"/>
  <c r="V80" i="1"/>
  <c r="K80" i="1"/>
  <c r="W79" i="1"/>
  <c r="V79" i="1"/>
  <c r="K79" i="1"/>
  <c r="W78" i="1"/>
  <c r="V78" i="1"/>
  <c r="K78" i="1"/>
  <c r="W77" i="1"/>
  <c r="V77" i="1"/>
  <c r="K77" i="1"/>
  <c r="W76" i="1"/>
  <c r="Z76" i="1"/>
  <c r="V76" i="1"/>
  <c r="K76" i="1"/>
  <c r="W75" i="1"/>
  <c r="Z75" i="1"/>
  <c r="V75" i="1"/>
  <c r="K75" i="1"/>
  <c r="W74" i="1"/>
  <c r="Y74" i="1"/>
  <c r="V74" i="1"/>
  <c r="K74" i="1"/>
  <c r="W73" i="1"/>
  <c r="Y73" i="1"/>
  <c r="V73" i="1"/>
  <c r="K73" i="1"/>
  <c r="W72" i="1"/>
  <c r="Z72" i="1"/>
  <c r="V72" i="1"/>
  <c r="K72" i="1"/>
  <c r="W71" i="1"/>
  <c r="Z71" i="1"/>
  <c r="V71" i="1"/>
  <c r="K71" i="1"/>
  <c r="W70" i="1"/>
  <c r="Y70" i="1"/>
  <c r="V70" i="1"/>
  <c r="K70" i="1"/>
  <c r="W69" i="1"/>
  <c r="Y69" i="1"/>
  <c r="V69" i="1"/>
  <c r="K69" i="1"/>
  <c r="W68" i="1"/>
  <c r="Z68" i="1"/>
  <c r="V68" i="1"/>
  <c r="K68" i="1"/>
  <c r="W67" i="1"/>
  <c r="Z67" i="1"/>
  <c r="V67" i="1"/>
  <c r="K67" i="1"/>
  <c r="W66" i="1"/>
  <c r="Y66" i="1"/>
  <c r="V66" i="1"/>
  <c r="K66" i="1"/>
  <c r="W65" i="1"/>
  <c r="Y65" i="1"/>
  <c r="V65" i="1"/>
  <c r="K65" i="1"/>
  <c r="W64" i="1"/>
  <c r="Z64" i="1"/>
  <c r="V64" i="1"/>
  <c r="K64" i="1"/>
  <c r="W63" i="1"/>
  <c r="Z63" i="1"/>
  <c r="V63" i="1"/>
  <c r="K63" i="1"/>
  <c r="W62" i="1"/>
  <c r="Y62" i="1"/>
  <c r="V62" i="1"/>
  <c r="K62" i="1"/>
  <c r="W61" i="1"/>
  <c r="Z61" i="1"/>
  <c r="V61" i="1"/>
  <c r="K61" i="1"/>
  <c r="W60" i="1"/>
  <c r="Z60" i="1"/>
  <c r="V60" i="1"/>
  <c r="K60" i="1"/>
  <c r="W59" i="1"/>
  <c r="Z59" i="1"/>
  <c r="V59" i="1"/>
  <c r="K59" i="1"/>
  <c r="W58" i="1"/>
  <c r="Z58" i="1"/>
  <c r="V58" i="1"/>
  <c r="K58" i="1"/>
  <c r="W57" i="1"/>
  <c r="Z57" i="1"/>
  <c r="V57" i="1"/>
  <c r="K57" i="1"/>
  <c r="W56" i="1"/>
  <c r="Z56" i="1"/>
  <c r="V56" i="1"/>
  <c r="K56" i="1"/>
  <c r="W55" i="1"/>
  <c r="Z55" i="1"/>
  <c r="V55" i="1"/>
  <c r="K55" i="1"/>
  <c r="W54" i="1"/>
  <c r="Z54" i="1"/>
  <c r="V54" i="1"/>
  <c r="K54" i="1"/>
  <c r="W53" i="1"/>
  <c r="Z53" i="1"/>
  <c r="V53" i="1"/>
  <c r="K53" i="1"/>
  <c r="W52" i="1"/>
  <c r="Y52" i="1"/>
  <c r="V52" i="1"/>
  <c r="K52" i="1"/>
  <c r="W51" i="1"/>
  <c r="Z51" i="1"/>
  <c r="V51" i="1"/>
  <c r="K51" i="1"/>
  <c r="W50" i="1"/>
  <c r="Z50" i="1"/>
  <c r="V50" i="1"/>
  <c r="K50" i="1"/>
  <c r="W49" i="1"/>
  <c r="Z49" i="1"/>
  <c r="V49" i="1"/>
  <c r="K49" i="1"/>
  <c r="W48" i="1"/>
  <c r="Y48" i="1"/>
  <c r="V48" i="1"/>
  <c r="K48" i="1"/>
  <c r="W47" i="1"/>
  <c r="Z47" i="1"/>
  <c r="V47" i="1"/>
  <c r="K47" i="1"/>
  <c r="W46" i="1"/>
  <c r="Z46" i="1"/>
  <c r="V46" i="1"/>
  <c r="K46" i="1"/>
  <c r="W45" i="1"/>
  <c r="Z45" i="1"/>
  <c r="V45" i="1"/>
  <c r="K45" i="1"/>
  <c r="W44" i="1"/>
  <c r="Y44" i="1"/>
  <c r="V44" i="1"/>
  <c r="K44" i="1"/>
  <c r="W43" i="1"/>
  <c r="Z43" i="1"/>
  <c r="V43" i="1"/>
  <c r="K43" i="1"/>
  <c r="W42" i="1"/>
  <c r="Z42" i="1"/>
  <c r="V42" i="1"/>
  <c r="K42" i="1"/>
  <c r="W41" i="1"/>
  <c r="Z41" i="1"/>
  <c r="V41" i="1"/>
  <c r="K41" i="1"/>
  <c r="W40" i="1"/>
  <c r="Y40" i="1"/>
  <c r="V40" i="1"/>
  <c r="K40" i="1"/>
  <c r="W39" i="1"/>
  <c r="Z39" i="1"/>
  <c r="V39" i="1"/>
  <c r="K39" i="1"/>
  <c r="W38" i="1"/>
  <c r="Z38" i="1"/>
  <c r="V38" i="1"/>
  <c r="K38" i="1"/>
  <c r="W37" i="1"/>
  <c r="Z37" i="1"/>
  <c r="V37" i="1"/>
  <c r="K37" i="1"/>
  <c r="W36" i="1"/>
  <c r="Y36" i="1"/>
  <c r="V36" i="1"/>
  <c r="K36" i="1"/>
  <c r="W35" i="1"/>
  <c r="Z35" i="1"/>
  <c r="V35" i="1"/>
  <c r="K35" i="1"/>
  <c r="W34" i="1"/>
  <c r="V34" i="1"/>
  <c r="K34" i="1"/>
  <c r="W33" i="1"/>
  <c r="Z33" i="1"/>
  <c r="V33" i="1"/>
  <c r="K33" i="1"/>
  <c r="W32" i="1"/>
  <c r="Y32" i="1"/>
  <c r="V32" i="1"/>
  <c r="K32" i="1"/>
  <c r="W31" i="1"/>
  <c r="Z31" i="1"/>
  <c r="V31" i="1"/>
  <c r="K31" i="1"/>
  <c r="W30" i="1"/>
  <c r="Z30" i="1"/>
  <c r="V30" i="1"/>
  <c r="K30" i="1"/>
  <c r="W29" i="1"/>
  <c r="Z29" i="1"/>
  <c r="V29" i="1"/>
  <c r="K29" i="1"/>
  <c r="W28" i="1"/>
  <c r="Y28" i="1"/>
  <c r="V28" i="1"/>
  <c r="K28" i="1"/>
  <c r="W27" i="1"/>
  <c r="Z27" i="1"/>
  <c r="K27" i="1"/>
  <c r="W26" i="1"/>
  <c r="Z26" i="1"/>
  <c r="K26" i="1"/>
  <c r="W25" i="1"/>
  <c r="Z25" i="1"/>
  <c r="K25" i="1"/>
  <c r="W24" i="1"/>
  <c r="Z24" i="1"/>
  <c r="V24" i="1"/>
  <c r="K24" i="1"/>
  <c r="W23" i="1"/>
  <c r="Z23" i="1"/>
  <c r="V23" i="1"/>
  <c r="K23" i="1"/>
  <c r="W22" i="1"/>
  <c r="Z22" i="1"/>
  <c r="V22" i="1"/>
  <c r="K22" i="1"/>
  <c r="W21" i="1"/>
  <c r="Y21" i="1"/>
  <c r="K21" i="1"/>
  <c r="W20" i="1"/>
  <c r="Y20" i="1"/>
  <c r="K20" i="1"/>
  <c r="W19" i="1"/>
  <c r="Y19" i="1"/>
  <c r="K19" i="1"/>
  <c r="W18" i="1"/>
  <c r="Y18" i="1"/>
  <c r="V18" i="1"/>
  <c r="K18" i="1"/>
  <c r="W17" i="1"/>
  <c r="Z17" i="1"/>
  <c r="V17" i="1"/>
  <c r="K17" i="1"/>
  <c r="W16" i="1"/>
  <c r="V16" i="1"/>
  <c r="K16" i="1"/>
  <c r="W15" i="1"/>
  <c r="Z15" i="1"/>
  <c r="V15" i="1"/>
  <c r="K15" i="1"/>
  <c r="W14" i="1"/>
  <c r="Y14" i="1"/>
  <c r="V14" i="1"/>
  <c r="K14" i="1"/>
  <c r="W13" i="1"/>
  <c r="Z13" i="1"/>
  <c r="V13" i="1"/>
  <c r="K13" i="1"/>
  <c r="W12" i="1"/>
  <c r="Z12" i="1"/>
  <c r="V12" i="1"/>
  <c r="K12" i="1"/>
  <c r="W11" i="1"/>
  <c r="Z11" i="1"/>
  <c r="K11" i="1"/>
  <c r="W10" i="1"/>
  <c r="Z10" i="1"/>
  <c r="V10" i="1"/>
  <c r="K10" i="1"/>
  <c r="W9" i="1"/>
  <c r="Y9" i="1"/>
  <c r="V9" i="1"/>
  <c r="K9" i="1"/>
  <c r="W8" i="1"/>
  <c r="Z8" i="1"/>
  <c r="V8" i="1"/>
  <c r="K8" i="1"/>
  <c r="W7" i="1"/>
  <c r="V7" i="1"/>
  <c r="K7" i="1"/>
  <c r="W6" i="1"/>
  <c r="Z6" i="1"/>
  <c r="K6" i="1"/>
  <c r="W5" i="1"/>
  <c r="Z5" i="1"/>
  <c r="K5" i="1"/>
  <c r="W4" i="1"/>
  <c r="Z4" i="1"/>
  <c r="V4" i="1"/>
  <c r="K4" i="1"/>
  <c r="W3" i="1"/>
  <c r="Z3" i="1"/>
  <c r="V3" i="1"/>
  <c r="K3" i="1"/>
  <c r="W2" i="1"/>
  <c r="Y2" i="1"/>
  <c r="V2" i="1"/>
  <c r="K2" i="1"/>
  <c r="Y2719" i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/>
  <c r="Y2040" i="1"/>
  <c r="Z2229" i="1"/>
  <c r="Z2424" i="1"/>
  <c r="Y2425" i="1"/>
  <c r="X2547" i="1"/>
  <c r="Y2547" i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/>
  <c r="R12" i="2"/>
  <c r="S12" i="2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/>
  <c r="R22" i="2"/>
  <c r="S22" i="2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/>
  <c r="R11" i="2"/>
  <c r="S11" i="2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/>
  <c r="Z2631" i="1"/>
  <c r="Y2631" i="1"/>
  <c r="Y2715" i="1"/>
  <c r="Z2715" i="1"/>
  <c r="O3" i="2"/>
  <c r="Q3" i="2"/>
  <c r="R3" i="2"/>
  <c r="S3" i="2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/>
  <c r="Z2489" i="1"/>
  <c r="Y2489" i="1"/>
  <c r="Z2534" i="1"/>
  <c r="Y2534" i="1"/>
  <c r="Z2542" i="1"/>
  <c r="X2542" i="1"/>
  <c r="Y2542" i="1"/>
  <c r="Z2551" i="1"/>
  <c r="X2551" i="1"/>
  <c r="Y2551" i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/>
  <c r="R53" i="2"/>
  <c r="S53" i="2"/>
  <c r="Y2711" i="1"/>
  <c r="Z2711" i="1"/>
  <c r="Y2484" i="1"/>
  <c r="Z2484" i="1"/>
  <c r="Z2553" i="1"/>
  <c r="Y2553" i="1"/>
  <c r="Y2587" i="1"/>
  <c r="Z2587" i="1"/>
  <c r="O42" i="2"/>
  <c r="Q42" i="2"/>
  <c r="R42" i="2"/>
  <c r="S42" i="2"/>
  <c r="O41" i="2"/>
  <c r="Q41" i="2"/>
  <c r="R41" i="2"/>
  <c r="S41" i="2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/>
  <c r="Q2" i="2"/>
  <c r="R2" i="2"/>
  <c r="S2" i="2"/>
  <c r="Z269" i="1"/>
  <c r="X270" i="1"/>
  <c r="Z271" i="1"/>
  <c r="X273" i="1"/>
  <c r="Y273" i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/>
  <c r="R30" i="2"/>
  <c r="S30" i="2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/>
  <c r="R6" i="2"/>
  <c r="S6" i="2"/>
  <c r="O8" i="2"/>
  <c r="Q8" i="2"/>
  <c r="R8" i="2"/>
  <c r="S8" i="2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/>
  <c r="R17" i="2"/>
  <c r="S17" i="2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/>
  <c r="X2465" i="1"/>
  <c r="Y2465" i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/>
  <c r="R15" i="2"/>
  <c r="S15" i="2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/>
  <c r="Z2538" i="1"/>
  <c r="Z2568" i="1"/>
  <c r="Y2568" i="1"/>
  <c r="O31" i="2"/>
  <c r="Q31" i="2"/>
  <c r="R31" i="2"/>
  <c r="S31" i="2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/>
  <c r="Y2519" i="1"/>
  <c r="Z2519" i="1"/>
  <c r="Z2545" i="1"/>
  <c r="X2545" i="1"/>
  <c r="Y2545" i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/>
  <c r="R20" i="2"/>
  <c r="S20" i="2"/>
  <c r="Y2346" i="1"/>
  <c r="Z2346" i="1"/>
  <c r="Y2375" i="1"/>
  <c r="Z2375" i="1"/>
  <c r="Y2395" i="1"/>
  <c r="Z2395" i="1"/>
  <c r="Z2461" i="1"/>
  <c r="Z2528" i="1"/>
  <c r="Y2528" i="1"/>
  <c r="Z2565" i="1"/>
  <c r="X2565" i="1"/>
  <c r="Y2565" i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/>
  <c r="R32" i="2"/>
  <c r="S32" i="2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/>
  <c r="R7" i="2"/>
  <c r="S7" i="2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/>
  <c r="R13" i="2"/>
  <c r="S13" i="2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/>
  <c r="R9" i="2"/>
  <c r="S9" i="2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/>
  <c r="R14" i="2"/>
  <c r="S14" i="2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/>
  <c r="Q5" i="2"/>
  <c r="R5" i="2"/>
  <c r="S5" i="2"/>
  <c r="X1042" i="1"/>
  <c r="Y1042" i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/>
  <c r="R19" i="2"/>
  <c r="S19" i="2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/>
  <c r="Z2406" i="1"/>
  <c r="Y2406" i="1"/>
  <c r="Z2446" i="1"/>
  <c r="X2446" i="1"/>
  <c r="Y2446" i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/>
  <c r="R23" i="2"/>
  <c r="S23" i="2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/>
  <c r="R24" i="2"/>
  <c r="S24" i="2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/>
  <c r="R27" i="2"/>
  <c r="S27" i="2"/>
  <c r="Z2567" i="1"/>
  <c r="Y2567" i="1"/>
  <c r="Z2410" i="1"/>
  <c r="Y2410" i="1"/>
  <c r="Z2426" i="1"/>
  <c r="Y2426" i="1"/>
  <c r="X2436" i="1"/>
  <c r="Y2436" i="1"/>
  <c r="X2456" i="1"/>
  <c r="Y2456" i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/>
  <c r="R26" i="2"/>
  <c r="S26" i="2"/>
  <c r="Z2566" i="1"/>
  <c r="O29" i="2"/>
  <c r="Q29" i="2"/>
  <c r="R29" i="2"/>
  <c r="S29" i="2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/>
  <c r="Z2521" i="1"/>
  <c r="Y2521" i="1"/>
  <c r="Z2537" i="1"/>
  <c r="Y2537" i="1"/>
  <c r="Z2540" i="1"/>
  <c r="Y2540" i="1"/>
  <c r="Z2548" i="1"/>
  <c r="Y2548" i="1"/>
  <c r="Z2554" i="1"/>
  <c r="Y2554" i="1"/>
  <c r="O25" i="2"/>
  <c r="Q25" i="2"/>
  <c r="R25" i="2"/>
  <c r="S25" i="2"/>
  <c r="Y2573" i="1"/>
  <c r="Z2572" i="1"/>
  <c r="O28" i="2"/>
  <c r="Q28" i="2"/>
  <c r="R28" i="2"/>
  <c r="S28" i="2"/>
  <c r="Z2576" i="1"/>
  <c r="Y2615" i="1"/>
  <c r="Y2616" i="1"/>
  <c r="O40" i="2"/>
  <c r="Q40" i="2"/>
  <c r="R40" i="2"/>
  <c r="S40" i="2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/>
  <c r="R47" i="2"/>
  <c r="S47" i="2"/>
  <c r="Z2705" i="1"/>
  <c r="Y2705" i="1"/>
  <c r="O59" i="2"/>
  <c r="Q59" i="2"/>
  <c r="R59" i="2"/>
  <c r="S59" i="2"/>
  <c r="Y2613" i="1"/>
  <c r="Z2638" i="1"/>
  <c r="Y2638" i="1"/>
  <c r="Z2642" i="1"/>
  <c r="Y2642" i="1"/>
  <c r="Z2646" i="1"/>
  <c r="Y2646" i="1"/>
  <c r="O39" i="2"/>
  <c r="Q39" i="2"/>
  <c r="R39" i="2"/>
  <c r="S39" i="2"/>
  <c r="Z2650" i="1"/>
  <c r="Y2650" i="1"/>
  <c r="Z2652" i="1"/>
  <c r="Y2652" i="1"/>
  <c r="O37" i="2"/>
  <c r="Q37" i="2"/>
  <c r="R37" i="2"/>
  <c r="S37" i="2"/>
  <c r="Z2656" i="1"/>
  <c r="Y2656" i="1"/>
  <c r="Z2660" i="1"/>
  <c r="Y2660" i="1"/>
  <c r="Z2708" i="1"/>
  <c r="O50" i="2"/>
  <c r="Q50" i="2"/>
  <c r="R50" i="2"/>
  <c r="S50" i="2"/>
  <c r="Y2708" i="1"/>
  <c r="Z2683" i="1"/>
  <c r="Y2683" i="1"/>
  <c r="Z2685" i="1"/>
  <c r="Y2685" i="1"/>
  <c r="Z2687" i="1"/>
  <c r="Y2687" i="1"/>
  <c r="Z2689" i="1"/>
  <c r="Y2689" i="1"/>
  <c r="O33" i="2"/>
  <c r="Q33" i="2"/>
  <c r="R33" i="2"/>
  <c r="S33" i="2"/>
  <c r="O35" i="2"/>
  <c r="Q35" i="2"/>
  <c r="R35" i="2"/>
  <c r="S35" i="2"/>
  <c r="Z2706" i="1"/>
  <c r="O48" i="2"/>
  <c r="Q48" i="2"/>
  <c r="R48" i="2"/>
  <c r="S48" i="2"/>
  <c r="Y2653" i="1"/>
  <c r="O44" i="2"/>
  <c r="Q44" i="2"/>
  <c r="R44" i="2"/>
  <c r="S44" i="2"/>
  <c r="Y2706" i="1"/>
  <c r="O55" i="2"/>
  <c r="Q55" i="2"/>
  <c r="R55" i="2"/>
  <c r="S55" i="2"/>
  <c r="Z2720" i="1"/>
  <c r="O45" i="2"/>
  <c r="Q45" i="2"/>
  <c r="R45" i="2"/>
  <c r="S45" i="2"/>
  <c r="O43" i="2"/>
  <c r="Q43" i="2"/>
  <c r="R43" i="2"/>
  <c r="S43" i="2"/>
  <c r="Y2703" i="1"/>
  <c r="O46" i="2"/>
  <c r="Q46" i="2"/>
  <c r="R46" i="2"/>
  <c r="S46" i="2"/>
  <c r="Z2710" i="1"/>
  <c r="O52" i="2"/>
  <c r="Q52" i="2"/>
  <c r="R52" i="2"/>
  <c r="S52" i="2"/>
  <c r="Y2712" i="1"/>
  <c r="Y2720" i="1"/>
  <c r="Z2721" i="1"/>
  <c r="O16" i="2"/>
  <c r="Q16" i="2"/>
  <c r="R16" i="2"/>
  <c r="S16" i="2"/>
  <c r="O18" i="2"/>
  <c r="Q18" i="2"/>
  <c r="R18" i="2"/>
  <c r="S18" i="2"/>
  <c r="O21" i="2"/>
  <c r="Q21" i="2"/>
  <c r="R21" i="2"/>
  <c r="S21" i="2"/>
  <c r="O10" i="2"/>
  <c r="Q10" i="2"/>
  <c r="R10" i="2"/>
  <c r="S10" i="2"/>
  <c r="Y1039" i="1"/>
  <c r="O4" i="2"/>
  <c r="Q4" i="2"/>
  <c r="R4" i="2"/>
  <c r="S4" i="2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<sst xmlns="http://schemas.openxmlformats.org/spreadsheetml/2006/main" count="38562" uniqueCount="3330">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</sst>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S6" sqref="S6"/>
    </sheetView>
  </sheetViews>
  <sheetFormatPr defaultColWidth="9" defaultRowHeight="13.5"/>
  <cols>
    <col min="2" max="5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3324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3324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3324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3324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3327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0</v>
      </c>
      <c r="T514" s="31"/>
      <c r="U514" s="32">
        <v>0</v>
      </c>
      <c r="V514" s="32">
        <f t="shared" si="55"/>
        <v>0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0</v>
      </c>
      <c r="T570" s="31"/>
      <c r="U570" s="32">
        <v>0</v>
      </c>
      <c r="V570" s="32">
        <f t="shared" si="60"/>
        <v>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3328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3328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3324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82</v>
      </c>
      <c r="P1103" s="24">
        <v>0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258732.1</v>
      </c>
      <c r="X1103" s="32"/>
      <c r="Y1103" s="32">
        <f t="shared" si="113"/>
        <v>258732.1</v>
      </c>
      <c r="Z1103" s="32">
        <f t="shared" si="115"/>
        <v>0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3320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3321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3326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0</v>
      </c>
      <c r="T1228" s="31"/>
      <c r="U1228" s="32">
        <v>0</v>
      </c>
      <c r="V1228" s="32">
        <f t="shared" si="126"/>
        <v>0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1"/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1">
        <v>230.26</v>
      </c>
      <c r="X1348" s="32"/>
      <c r="Y1348" s="32">
        <f t="shared" si="140"/>
        <v>230.26</v>
      </c>
      <c r="Z1348" s="32">
        <f t="shared" si="137"/>
        <v>-230.26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3325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3325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>S1790/1.15</f>
        <v>421.26956521739135</v>
      </c>
      <c r="X1790" s="32"/>
      <c r="Y1790" s="32">
        <f t="shared" si="206"/>
        <v>421.26956521739135</v>
      </c>
      <c r="Z1790" s="32">
        <f t="shared" si="207"/>
        <v>-421.26956521739135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3323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45" t="s">
        <v>43</v>
      </c>
      <c r="P2228" s="52">
        <v>0.04</v>
      </c>
      <c r="Q2228" s="53"/>
      <c r="R2228" s="51"/>
      <c r="S2228" s="45">
        <v>0</v>
      </c>
      <c r="T2228" s="45">
        <v>2479032.2599999998</v>
      </c>
      <c r="U2228" s="93">
        <v>367153.179999999</v>
      </c>
      <c r="V2228" s="45">
        <f t="shared" si="248"/>
        <v>2111879.080000001</v>
      </c>
      <c r="W2228" s="32">
        <f t="shared" ref="W2228" si="254">IF(O2228="返货",U2228/(1+P2228),IF(O2228="返现",U2228,IF(O2228="折扣",U2228*P2228,IF(O2228="无",U2228))))</f>
        <v>353031.90384615288</v>
      </c>
      <c r="X2228" s="32"/>
      <c r="Y2228" s="32">
        <f t="shared" si="244"/>
        <v>353031.90384615288</v>
      </c>
      <c r="Z2228" s="55">
        <f t="shared" si="245"/>
        <v>14121.27615384612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0.33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5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5"/>
        <v>0</v>
      </c>
      <c r="X2232" s="32"/>
      <c r="Y2232" s="32">
        <f t="shared" ref="Y2232:Y2295" si="256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5"/>
        <v>665620.70799509028</v>
      </c>
      <c r="X2233" s="32"/>
      <c r="Y2233" s="32">
        <f t="shared" si="256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5"/>
        <v>349999.99999999959</v>
      </c>
      <c r="X2234" s="32"/>
      <c r="Y2234" s="32">
        <f t="shared" si="256"/>
        <v>349999.99999999959</v>
      </c>
      <c r="Z2234" s="55">
        <f t="shared" ref="Z2234:Z2244" si="257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5"/>
        <v>0</v>
      </c>
      <c r="X2235" s="32"/>
      <c r="Y2235" s="32">
        <f t="shared" si="256"/>
        <v>0</v>
      </c>
      <c r="Z2235" s="55">
        <f t="shared" si="257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3321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6"/>
        <v>453.95711111111115</v>
      </c>
      <c r="Z2236" s="55">
        <f t="shared" si="257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5"/>
        <v>57343.22529428386</v>
      </c>
      <c r="X2237" s="32"/>
      <c r="Y2237" s="32">
        <f t="shared" si="256"/>
        <v>57343.22529428386</v>
      </c>
      <c r="Z2237" s="55">
        <f t="shared" si="257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5"/>
        <v>316102.39151898731</v>
      </c>
      <c r="X2238" s="32"/>
      <c r="Y2238" s="32">
        <f t="shared" si="256"/>
        <v>316102.39151898731</v>
      </c>
      <c r="Z2238" s="55">
        <f t="shared" si="257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5"/>
        <v>0</v>
      </c>
      <c r="X2239" s="32"/>
      <c r="Y2239" s="32">
        <f t="shared" si="256"/>
        <v>0</v>
      </c>
      <c r="Z2239" s="55">
        <f t="shared" si="257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5"/>
        <v>0</v>
      </c>
      <c r="X2240" s="32"/>
      <c r="Y2240" s="32">
        <f t="shared" si="256"/>
        <v>0</v>
      </c>
      <c r="Z2240" s="55">
        <f t="shared" si="257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5"/>
        <v>0</v>
      </c>
      <c r="X2241" s="32"/>
      <c r="Y2241" s="32">
        <f t="shared" si="256"/>
        <v>0</v>
      </c>
      <c r="Z2241" s="55">
        <f t="shared" si="257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5"/>
        <v>0</v>
      </c>
      <c r="X2242" s="32"/>
      <c r="Y2242" s="32">
        <f t="shared" si="256"/>
        <v>0</v>
      </c>
      <c r="Z2242" s="55">
        <f t="shared" si="257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5"/>
        <v>31553.423076923074</v>
      </c>
      <c r="X2243" s="32"/>
      <c r="Y2243" s="32">
        <f t="shared" si="256"/>
        <v>31553.423076923074</v>
      </c>
      <c r="Z2243" s="55">
        <f t="shared" si="257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5"/>
        <v>16333</v>
      </c>
      <c r="X2244" s="32"/>
      <c r="Y2244" s="32">
        <f t="shared" si="256"/>
        <v>16333</v>
      </c>
      <c r="Z2244" s="55">
        <f t="shared" si="257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6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0.04</v>
      </c>
      <c r="Q2246" s="57"/>
      <c r="R2246" s="51"/>
      <c r="S2246" s="45">
        <v>1843045.22</v>
      </c>
      <c r="T2246" s="45"/>
      <c r="U2246" s="93">
        <v>1843045.22</v>
      </c>
      <c r="V2246" s="45">
        <f t="shared" si="248"/>
        <v>0</v>
      </c>
      <c r="W2246" s="32">
        <f t="shared" ref="W2246" si="258">IF(O2246="返货",U2246/(1+P2246),IF(O2246="返现",U2246,IF(O2246="折扣",U2246*P2246,IF(O2246="无",U2246))))</f>
        <v>1772158.8653846153</v>
      </c>
      <c r="X2246" s="32"/>
      <c r="Y2246" s="32">
        <f t="shared" si="256"/>
        <v>1772158.8653846153</v>
      </c>
      <c r="Z2246" s="55">
        <f t="shared" ref="Z2246:Z2309" si="259">U2246-W2246</f>
        <v>70886.354615384713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0.33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60">U2247*(1+AG2247)/(1+AG2247+P2247)</f>
        <v>71779.287678571432</v>
      </c>
      <c r="X2247" s="32"/>
      <c r="Y2247" s="32">
        <f t="shared" si="256"/>
        <v>71779.287678571432</v>
      </c>
      <c r="Z2247" s="55">
        <f t="shared" si="259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60"/>
        <v>59996.832631578945</v>
      </c>
      <c r="X2248" s="32"/>
      <c r="Y2248" s="32">
        <f t="shared" si="256"/>
        <v>59996.832631578945</v>
      </c>
      <c r="Z2248" s="55">
        <f t="shared" si="259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60"/>
        <v>4310608.0032986971</v>
      </c>
      <c r="X2249" s="32"/>
      <c r="Y2249" s="32">
        <f t="shared" si="256"/>
        <v>4310608.0032986971</v>
      </c>
      <c r="Z2249" s="55">
        <f t="shared" si="259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60"/>
        <v>119907.60338259942</v>
      </c>
      <c r="X2250" s="32"/>
      <c r="Y2250" s="32">
        <f t="shared" si="256"/>
        <v>119907.60338259942</v>
      </c>
      <c r="Z2250" s="55">
        <f t="shared" si="259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60"/>
        <v>19946.94285714276</v>
      </c>
      <c r="X2251" s="32"/>
      <c r="Y2251" s="32">
        <f t="shared" si="256"/>
        <v>19946.94285714276</v>
      </c>
      <c r="Z2251" s="55">
        <f t="shared" si="259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61">S2252+T2252-U2252</f>
        <v>0</v>
      </c>
      <c r="W2252" s="32">
        <f t="shared" si="260"/>
        <v>7892.2285714286472</v>
      </c>
      <c r="X2252" s="32"/>
      <c r="Y2252" s="32">
        <f t="shared" si="256"/>
        <v>7892.2285714286472</v>
      </c>
      <c r="Z2252" s="55">
        <f t="shared" si="259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61"/>
        <v>0</v>
      </c>
      <c r="W2253" s="32">
        <f t="shared" si="260"/>
        <v>2307.7428571428572</v>
      </c>
      <c r="X2253" s="32"/>
      <c r="Y2253" s="32">
        <f t="shared" si="256"/>
        <v>2307.7428571428572</v>
      </c>
      <c r="Z2253" s="55">
        <f t="shared" si="259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61"/>
        <v>0</v>
      </c>
      <c r="W2254" s="32">
        <f t="shared" si="260"/>
        <v>46361.990476190666</v>
      </c>
      <c r="X2254" s="32"/>
      <c r="Y2254" s="32">
        <f t="shared" si="256"/>
        <v>46361.990476190666</v>
      </c>
      <c r="Z2254" s="55">
        <f t="shared" si="259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61"/>
        <v>476236.11000000004</v>
      </c>
      <c r="W2255" s="32">
        <f t="shared" si="260"/>
        <v>95773.038095238095</v>
      </c>
      <c r="X2255" s="32"/>
      <c r="Y2255" s="32">
        <f t="shared" si="256"/>
        <v>95773.038095238095</v>
      </c>
      <c r="Z2255" s="55">
        <f t="shared" si="259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61"/>
        <v>3531687.09</v>
      </c>
      <c r="W2256" s="32">
        <f t="shared" si="260"/>
        <v>825318.14779661014</v>
      </c>
      <c r="X2256" s="32"/>
      <c r="Y2256" s="32">
        <f t="shared" si="256"/>
        <v>825318.14779661014</v>
      </c>
      <c r="Z2256" s="55">
        <f t="shared" si="259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61"/>
        <v>2546586.44</v>
      </c>
      <c r="W2257" s="32">
        <f t="shared" si="260"/>
        <v>375201.04406779655</v>
      </c>
      <c r="X2257" s="32"/>
      <c r="Y2257" s="32">
        <f t="shared" si="256"/>
        <v>375201.04406779655</v>
      </c>
      <c r="Z2257" s="55">
        <f t="shared" si="259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61"/>
        <v>0</v>
      </c>
      <c r="W2258" s="32">
        <f t="shared" si="260"/>
        <v>44484.250000000102</v>
      </c>
      <c r="X2258" s="32"/>
      <c r="Y2258" s="32">
        <f t="shared" si="256"/>
        <v>44484.250000000102</v>
      </c>
      <c r="Z2258" s="55">
        <f t="shared" si="259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61"/>
        <v>3113.4300000000003</v>
      </c>
      <c r="W2259" s="32">
        <f t="shared" si="260"/>
        <v>9031.42</v>
      </c>
      <c r="X2259" s="32"/>
      <c r="Y2259" s="32">
        <f t="shared" si="256"/>
        <v>9031.42</v>
      </c>
      <c r="Z2259" s="55">
        <f t="shared" si="259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61"/>
        <v>7300.4600000000028</v>
      </c>
      <c r="W2260" s="32">
        <f t="shared" si="260"/>
        <v>18486.03</v>
      </c>
      <c r="X2260" s="32"/>
      <c r="Y2260" s="32">
        <f t="shared" si="256"/>
        <v>18486.03</v>
      </c>
      <c r="Z2260" s="55">
        <f t="shared" si="259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61"/>
        <v>3623.8500000000004</v>
      </c>
      <c r="W2261" s="32">
        <f t="shared" si="260"/>
        <v>5747.2621359223303</v>
      </c>
      <c r="X2261" s="32"/>
      <c r="Y2261" s="32">
        <f t="shared" si="256"/>
        <v>5747.2621359223303</v>
      </c>
      <c r="Z2261" s="55">
        <f t="shared" si="259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61"/>
        <v>10293.98</v>
      </c>
      <c r="W2262" s="32">
        <f t="shared" si="260"/>
        <v>4436.193714285715</v>
      </c>
      <c r="X2262" s="32"/>
      <c r="Y2262" s="32">
        <f t="shared" si="256"/>
        <v>4436.193714285715</v>
      </c>
      <c r="Z2262" s="55">
        <f t="shared" si="259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61"/>
        <v>0</v>
      </c>
      <c r="W2263" s="32">
        <f t="shared" si="260"/>
        <v>543536.33205882343</v>
      </c>
      <c r="X2263" s="32"/>
      <c r="Y2263" s="32">
        <f t="shared" si="256"/>
        <v>543536.33205882343</v>
      </c>
      <c r="Z2263" s="55">
        <f t="shared" si="259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61"/>
        <v>0</v>
      </c>
      <c r="W2264" s="32">
        <f t="shared" si="260"/>
        <v>864921.15226960019</v>
      </c>
      <c r="X2264" s="32"/>
      <c r="Y2264" s="32">
        <f t="shared" si="256"/>
        <v>864921.15226960019</v>
      </c>
      <c r="Z2264" s="55">
        <f t="shared" si="259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61"/>
        <v>0</v>
      </c>
      <c r="W2265" s="32">
        <f t="shared" si="260"/>
        <v>0</v>
      </c>
      <c r="X2265" s="32"/>
      <c r="Y2265" s="32">
        <f t="shared" si="256"/>
        <v>0</v>
      </c>
      <c r="Z2265" s="55">
        <f t="shared" si="259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61"/>
        <v>0</v>
      </c>
      <c r="W2266" s="32">
        <f t="shared" si="260"/>
        <v>81618.580000000104</v>
      </c>
      <c r="X2266" s="32"/>
      <c r="Y2266" s="32">
        <f t="shared" si="256"/>
        <v>81618.580000000104</v>
      </c>
      <c r="Z2266" s="55">
        <f t="shared" si="259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61"/>
        <v>51191.6</v>
      </c>
      <c r="W2267" s="32">
        <f t="shared" si="260"/>
        <v>0</v>
      </c>
      <c r="X2267" s="32"/>
      <c r="Y2267" s="32">
        <f t="shared" si="256"/>
        <v>0</v>
      </c>
      <c r="Z2267" s="55">
        <f t="shared" si="259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61"/>
        <v>0</v>
      </c>
      <c r="W2268" s="32">
        <f t="shared" si="260"/>
        <v>99504.048543689321</v>
      </c>
      <c r="X2268" s="32"/>
      <c r="Y2268" s="32">
        <f t="shared" si="256"/>
        <v>99504.048543689321</v>
      </c>
      <c r="Z2268" s="55">
        <f t="shared" si="259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61"/>
        <v>2.7304109588994798</v>
      </c>
      <c r="W2269" s="32">
        <f t="shared" si="260"/>
        <v>0</v>
      </c>
      <c r="X2269" s="32"/>
      <c r="Y2269" s="32">
        <f t="shared" si="256"/>
        <v>0</v>
      </c>
      <c r="Z2269" s="55">
        <f t="shared" si="259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61"/>
        <v>21985.82</v>
      </c>
      <c r="W2270" s="32">
        <f t="shared" si="260"/>
        <v>0</v>
      </c>
      <c r="X2270" s="32"/>
      <c r="Y2270" s="32">
        <f t="shared" si="256"/>
        <v>0</v>
      </c>
      <c r="Z2270" s="55">
        <f t="shared" si="259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61"/>
        <v>10631.98</v>
      </c>
      <c r="W2271" s="32">
        <f t="shared" si="260"/>
        <v>0</v>
      </c>
      <c r="X2271" s="32"/>
      <c r="Y2271" s="32">
        <f t="shared" si="256"/>
        <v>0</v>
      </c>
      <c r="Z2271" s="55">
        <f t="shared" si="259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61"/>
        <v>705319.13</v>
      </c>
      <c r="W2272" s="32">
        <f t="shared" si="260"/>
        <v>0</v>
      </c>
      <c r="X2272" s="32"/>
      <c r="Y2272" s="32">
        <f t="shared" si="256"/>
        <v>0</v>
      </c>
      <c r="Z2272" s="55">
        <f t="shared" si="259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61"/>
        <v>8918577.7599999998</v>
      </c>
      <c r="W2273" s="32">
        <f t="shared" si="260"/>
        <v>0</v>
      </c>
      <c r="X2273" s="32"/>
      <c r="Y2273" s="32">
        <f t="shared" si="256"/>
        <v>0</v>
      </c>
      <c r="Z2273" s="55">
        <f t="shared" si="259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60"/>
        <v>0</v>
      </c>
      <c r="X2274" s="32"/>
      <c r="Y2274" s="32">
        <f t="shared" si="256"/>
        <v>0</v>
      </c>
      <c r="Z2274" s="55">
        <f t="shared" si="259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2">S2275+T2275-U2275</f>
        <v>87301.680000000051</v>
      </c>
      <c r="W2275" s="32">
        <f t="shared" si="260"/>
        <v>624164.12852459017</v>
      </c>
      <c r="X2275" s="32"/>
      <c r="Y2275" s="32">
        <f t="shared" si="256"/>
        <v>624164.12852459017</v>
      </c>
      <c r="Z2275" s="55">
        <f t="shared" si="259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2"/>
        <v>20438.139999999992</v>
      </c>
      <c r="W2276" s="32">
        <f t="shared" si="260"/>
        <v>52984.23</v>
      </c>
      <c r="X2276" s="32">
        <f>W2276*3%</f>
        <v>1589.5269000000001</v>
      </c>
      <c r="Y2276" s="32">
        <f t="shared" si="256"/>
        <v>54573.7569</v>
      </c>
      <c r="Z2276" s="55">
        <f t="shared" si="259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2"/>
        <v>0</v>
      </c>
      <c r="W2277" s="32">
        <f t="shared" si="260"/>
        <v>47284.771428571432</v>
      </c>
      <c r="X2277" s="32"/>
      <c r="Y2277" s="32">
        <f t="shared" si="256"/>
        <v>47284.771428571432</v>
      </c>
      <c r="Z2277" s="55">
        <f t="shared" si="259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2"/>
        <v>0</v>
      </c>
      <c r="W2278" s="32">
        <f t="shared" si="260"/>
        <v>25687.238653846154</v>
      </c>
      <c r="X2278" s="32"/>
      <c r="Y2278" s="32">
        <f t="shared" si="256"/>
        <v>25687.238653846154</v>
      </c>
      <c r="Z2278" s="55">
        <f t="shared" si="259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2"/>
        <v>359859.74</v>
      </c>
      <c r="W2279" s="32">
        <f t="shared" si="260"/>
        <v>0</v>
      </c>
      <c r="X2279" s="32"/>
      <c r="Y2279" s="32">
        <f t="shared" si="256"/>
        <v>0</v>
      </c>
      <c r="Z2279" s="55">
        <f t="shared" si="259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2"/>
        <v>21953.850000000002</v>
      </c>
      <c r="W2280" s="32">
        <f t="shared" si="260"/>
        <v>18176.91</v>
      </c>
      <c r="X2280" s="32"/>
      <c r="Y2280" s="32">
        <f t="shared" si="256"/>
        <v>18176.91</v>
      </c>
      <c r="Z2280" s="55">
        <f t="shared" si="259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2"/>
        <v>58353.950000000012</v>
      </c>
      <c r="W2281" s="32">
        <f t="shared" si="260"/>
        <v>78675.786285714275</v>
      </c>
      <c r="X2281" s="32"/>
      <c r="Y2281" s="32">
        <f t="shared" si="256"/>
        <v>78675.786285714275</v>
      </c>
      <c r="Z2281" s="55">
        <f t="shared" si="259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2"/>
        <v>1000000</v>
      </c>
      <c r="W2282" s="32">
        <f t="shared" si="260"/>
        <v>0</v>
      </c>
      <c r="X2282" s="32"/>
      <c r="Y2282" s="32">
        <f t="shared" si="256"/>
        <v>0</v>
      </c>
      <c r="Z2282" s="55">
        <f t="shared" si="259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2"/>
        <v>0</v>
      </c>
      <c r="W2283" s="32">
        <f t="shared" si="260"/>
        <v>220663.35160839162</v>
      </c>
      <c r="X2283" s="32"/>
      <c r="Y2283" s="32">
        <f t="shared" si="256"/>
        <v>220663.35160839162</v>
      </c>
      <c r="Z2283" s="55">
        <f t="shared" si="259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2"/>
        <v>0</v>
      </c>
      <c r="W2284" s="32">
        <f t="shared" si="260"/>
        <v>186089.56603773584</v>
      </c>
      <c r="X2284" s="32"/>
      <c r="Y2284" s="32">
        <f t="shared" si="256"/>
        <v>186089.56603773584</v>
      </c>
      <c r="Z2284" s="55">
        <f t="shared" si="259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2"/>
        <v>6197.05</v>
      </c>
      <c r="W2285" s="32">
        <f t="shared" si="260"/>
        <v>0</v>
      </c>
      <c r="X2285" s="32"/>
      <c r="Y2285" s="32">
        <f t="shared" si="256"/>
        <v>0</v>
      </c>
      <c r="Z2285" s="55">
        <f t="shared" si="259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2"/>
        <v>15598.98</v>
      </c>
      <c r="W2286" s="32">
        <f t="shared" si="260"/>
        <v>2506.0679611650485</v>
      </c>
      <c r="X2286" s="32"/>
      <c r="Y2286" s="32">
        <f t="shared" si="256"/>
        <v>2506.0679611650485</v>
      </c>
      <c r="Z2286" s="55">
        <f t="shared" si="259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2"/>
        <v>0</v>
      </c>
      <c r="W2287" s="32">
        <f t="shared" si="260"/>
        <v>0</v>
      </c>
      <c r="X2287" s="32"/>
      <c r="Y2287" s="32">
        <f t="shared" si="256"/>
        <v>0</v>
      </c>
      <c r="Z2287" s="55">
        <f t="shared" si="259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2"/>
        <v>16160.15</v>
      </c>
      <c r="W2288" s="32">
        <f t="shared" si="260"/>
        <v>0</v>
      </c>
      <c r="X2288" s="32"/>
      <c r="Y2288" s="32">
        <f t="shared" si="256"/>
        <v>0</v>
      </c>
      <c r="Z2288" s="55">
        <f t="shared" si="259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2"/>
        <v>52286.981643835599</v>
      </c>
      <c r="W2289" s="32">
        <f t="shared" si="260"/>
        <v>0</v>
      </c>
      <c r="X2289" s="32"/>
      <c r="Y2289" s="32">
        <f t="shared" si="256"/>
        <v>0</v>
      </c>
      <c r="Z2289" s="55">
        <f t="shared" si="259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2"/>
        <v>11.479999999995901</v>
      </c>
      <c r="W2290" s="32">
        <f t="shared" si="260"/>
        <v>0</v>
      </c>
      <c r="X2290" s="32"/>
      <c r="Y2290" s="32">
        <f t="shared" si="256"/>
        <v>0</v>
      </c>
      <c r="Z2290" s="55">
        <f t="shared" si="259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2"/>
        <v>7277.4399999999896</v>
      </c>
      <c r="W2291" s="32">
        <f t="shared" si="260"/>
        <v>0</v>
      </c>
      <c r="X2291" s="32"/>
      <c r="Y2291" s="32">
        <f t="shared" si="256"/>
        <v>0</v>
      </c>
      <c r="Z2291" s="55">
        <f t="shared" si="259"/>
        <v>0</v>
      </c>
      <c r="AA2291" s="45">
        <f t="shared" ref="AA2291:AA2354" si="263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2"/>
        <v>14396.02</v>
      </c>
      <c r="W2292" s="32">
        <f t="shared" si="260"/>
        <v>0</v>
      </c>
      <c r="X2292" s="32"/>
      <c r="Y2292" s="32">
        <f t="shared" si="256"/>
        <v>0</v>
      </c>
      <c r="Z2292" s="55">
        <f t="shared" si="259"/>
        <v>0</v>
      </c>
      <c r="AA2292" s="45">
        <f t="shared" si="263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2"/>
        <v>136929.74000000002</v>
      </c>
      <c r="W2293" s="32">
        <f t="shared" si="260"/>
        <v>4051.5631067961162</v>
      </c>
      <c r="X2293" s="32"/>
      <c r="Y2293" s="32">
        <f t="shared" si="256"/>
        <v>4051.5631067961162</v>
      </c>
      <c r="Z2293" s="55">
        <f t="shared" si="259"/>
        <v>121.54689320388343</v>
      </c>
      <c r="AA2293" s="45">
        <f t="shared" si="263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2"/>
        <v>83771.27</v>
      </c>
      <c r="W2294" s="32">
        <f t="shared" si="260"/>
        <v>0</v>
      </c>
      <c r="X2294" s="32"/>
      <c r="Y2294" s="32">
        <f t="shared" si="256"/>
        <v>0</v>
      </c>
      <c r="Z2294" s="55">
        <f t="shared" si="259"/>
        <v>0</v>
      </c>
      <c r="AA2294" s="45">
        <f t="shared" si="263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2"/>
        <v>151597.56</v>
      </c>
      <c r="W2295" s="32">
        <f t="shared" si="260"/>
        <v>0</v>
      </c>
      <c r="X2295" s="32"/>
      <c r="Y2295" s="32">
        <f t="shared" si="256"/>
        <v>0</v>
      </c>
      <c r="Z2295" s="55">
        <f t="shared" si="259"/>
        <v>0</v>
      </c>
      <c r="AA2295" s="45">
        <f t="shared" si="263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2"/>
        <v>160473.87</v>
      </c>
      <c r="W2296" s="32">
        <f t="shared" si="260"/>
        <v>0</v>
      </c>
      <c r="X2296" s="32"/>
      <c r="Y2296" s="32">
        <f t="shared" ref="Y2296:Y2359" si="264">W2296+X2296</f>
        <v>0</v>
      </c>
      <c r="Z2296" s="55">
        <f t="shared" si="259"/>
        <v>0</v>
      </c>
      <c r="AA2296" s="45">
        <f t="shared" si="263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2"/>
        <v>7020</v>
      </c>
      <c r="W2297" s="32">
        <f t="shared" si="260"/>
        <v>0</v>
      </c>
      <c r="X2297" s="32"/>
      <c r="Y2297" s="32">
        <f t="shared" si="264"/>
        <v>0</v>
      </c>
      <c r="Z2297" s="55">
        <f t="shared" si="259"/>
        <v>0</v>
      </c>
      <c r="AA2297" s="45">
        <f t="shared" si="263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2"/>
        <v>2324.7399999999998</v>
      </c>
      <c r="W2298" s="32">
        <f t="shared" si="260"/>
        <v>0</v>
      </c>
      <c r="X2298" s="32"/>
      <c r="Y2298" s="32">
        <f t="shared" si="264"/>
        <v>0</v>
      </c>
      <c r="Z2298" s="55">
        <f t="shared" si="259"/>
        <v>0</v>
      </c>
      <c r="AA2298" s="45">
        <f t="shared" si="263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2"/>
        <v>22312.19</v>
      </c>
      <c r="W2299" s="32">
        <f t="shared" si="260"/>
        <v>0</v>
      </c>
      <c r="X2299" s="32"/>
      <c r="Y2299" s="32">
        <f t="shared" si="264"/>
        <v>0</v>
      </c>
      <c r="Z2299" s="55">
        <f t="shared" si="259"/>
        <v>0</v>
      </c>
      <c r="AA2299" s="45">
        <f t="shared" si="263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2"/>
        <v>26295.65</v>
      </c>
      <c r="W2300" s="32">
        <f t="shared" si="260"/>
        <v>37063.050285714286</v>
      </c>
      <c r="X2300" s="32"/>
      <c r="Y2300" s="32">
        <f t="shared" si="264"/>
        <v>37063.050285714286</v>
      </c>
      <c r="Z2300" s="55">
        <f t="shared" si="259"/>
        <v>1090.0897142857139</v>
      </c>
      <c r="AA2300" s="45">
        <f t="shared" si="263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2"/>
        <v>11487.65</v>
      </c>
      <c r="W2301" s="32">
        <f t="shared" si="260"/>
        <v>4003.28</v>
      </c>
      <c r="X2301" s="32"/>
      <c r="Y2301" s="32">
        <f t="shared" si="264"/>
        <v>4003.28</v>
      </c>
      <c r="Z2301" s="55">
        <f t="shared" si="259"/>
        <v>0</v>
      </c>
      <c r="AA2301" s="45">
        <f t="shared" si="263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2"/>
        <v>481453.58</v>
      </c>
      <c r="W2302" s="32">
        <f t="shared" si="260"/>
        <v>0</v>
      </c>
      <c r="X2302" s="32"/>
      <c r="Y2302" s="32">
        <f t="shared" si="264"/>
        <v>0</v>
      </c>
      <c r="Z2302" s="55">
        <f t="shared" si="259"/>
        <v>0</v>
      </c>
      <c r="AA2302" s="45">
        <f t="shared" si="263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2"/>
        <v>73871</v>
      </c>
      <c r="W2303" s="32">
        <f t="shared" si="260"/>
        <v>0</v>
      </c>
      <c r="X2303" s="32"/>
      <c r="Y2303" s="32">
        <f t="shared" si="264"/>
        <v>0</v>
      </c>
      <c r="Z2303" s="55">
        <f t="shared" si="259"/>
        <v>0</v>
      </c>
      <c r="AA2303" s="45">
        <f t="shared" si="263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2"/>
        <v>6268.48</v>
      </c>
      <c r="W2304" s="32">
        <f t="shared" si="260"/>
        <v>0</v>
      </c>
      <c r="X2304" s="32"/>
      <c r="Y2304" s="32">
        <f t="shared" si="264"/>
        <v>0</v>
      </c>
      <c r="Z2304" s="55">
        <f t="shared" si="259"/>
        <v>0</v>
      </c>
      <c r="AA2304" s="45">
        <f t="shared" si="263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2"/>
        <v>42964.3</v>
      </c>
      <c r="W2305" s="32">
        <f t="shared" si="260"/>
        <v>0</v>
      </c>
      <c r="X2305" s="32"/>
      <c r="Y2305" s="32">
        <f t="shared" si="264"/>
        <v>0</v>
      </c>
      <c r="Z2305" s="55">
        <f t="shared" si="259"/>
        <v>0</v>
      </c>
      <c r="AA2305" s="45">
        <f t="shared" si="263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2"/>
        <v>26818.16</v>
      </c>
      <c r="W2306" s="32">
        <f t="shared" si="260"/>
        <v>0</v>
      </c>
      <c r="X2306" s="32"/>
      <c r="Y2306" s="32">
        <f t="shared" si="264"/>
        <v>0</v>
      </c>
      <c r="Z2306" s="55">
        <f t="shared" si="259"/>
        <v>0</v>
      </c>
      <c r="AA2306" s="45">
        <f t="shared" si="263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2"/>
        <v>234649.4</v>
      </c>
      <c r="W2307" s="32">
        <f t="shared" si="260"/>
        <v>0</v>
      </c>
      <c r="X2307" s="32"/>
      <c r="Y2307" s="32">
        <f t="shared" si="264"/>
        <v>0</v>
      </c>
      <c r="Z2307" s="55">
        <f t="shared" si="259"/>
        <v>0</v>
      </c>
      <c r="AA2307" s="45">
        <f t="shared" si="263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2"/>
        <v>116302.96</v>
      </c>
      <c r="W2308" s="32">
        <f t="shared" si="260"/>
        <v>0</v>
      </c>
      <c r="X2308" s="32"/>
      <c r="Y2308" s="32">
        <f t="shared" si="264"/>
        <v>0</v>
      </c>
      <c r="Z2308" s="55">
        <f t="shared" si="259"/>
        <v>0</v>
      </c>
      <c r="AA2308" s="45">
        <f t="shared" si="263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2"/>
        <v>78797.070000000007</v>
      </c>
      <c r="W2309" s="32">
        <f t="shared" si="260"/>
        <v>0</v>
      </c>
      <c r="X2309" s="32"/>
      <c r="Y2309" s="32">
        <f t="shared" si="264"/>
        <v>0</v>
      </c>
      <c r="Z2309" s="55">
        <f t="shared" si="259"/>
        <v>0</v>
      </c>
      <c r="AA2309" s="45">
        <f t="shared" si="263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3328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2"/>
        <v>55802.89</v>
      </c>
      <c r="W2310" s="32">
        <f t="shared" si="260"/>
        <v>4197.1099999999997</v>
      </c>
      <c r="X2310" s="32"/>
      <c r="Y2310" s="32">
        <f t="shared" si="264"/>
        <v>4197.1099999999997</v>
      </c>
      <c r="Z2310" s="55">
        <f t="shared" ref="Z2310:Z2373" si="265">U2310-W2310</f>
        <v>0</v>
      </c>
      <c r="AA2310" s="45">
        <f t="shared" si="263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2"/>
        <v>0</v>
      </c>
      <c r="W2311" s="32">
        <f t="shared" ref="W2311:W2315" si="266">U2311*(1+AG2311)/(1+AG2311+P2311)</f>
        <v>63774.933930450752</v>
      </c>
      <c r="X2311" s="32"/>
      <c r="Y2311" s="32">
        <f t="shared" si="264"/>
        <v>63774.933930450752</v>
      </c>
      <c r="Z2311" s="55">
        <f t="shared" si="265"/>
        <v>6784.5674394096495</v>
      </c>
      <c r="AA2311" s="45">
        <f t="shared" si="263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0.04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2"/>
        <v>48312.464657535995</v>
      </c>
      <c r="W2312" s="32">
        <f t="shared" si="266"/>
        <v>69709.948160602929</v>
      </c>
      <c r="X2312" s="32"/>
      <c r="Y2312" s="32">
        <f t="shared" si="264"/>
        <v>69709.948160602929</v>
      </c>
      <c r="Z2312" s="55">
        <f t="shared" si="265"/>
        <v>1977.5871818610758</v>
      </c>
      <c r="AA2312" s="45">
        <f t="shared" si="263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2"/>
        <v>0</v>
      </c>
      <c r="W2313" s="32">
        <f t="shared" si="266"/>
        <v>111419.16905731958</v>
      </c>
      <c r="X2313" s="32"/>
      <c r="Y2313" s="32">
        <f t="shared" si="264"/>
        <v>111419.16905731958</v>
      </c>
      <c r="Z2313" s="55">
        <f t="shared" si="265"/>
        <v>8692.2756002164242</v>
      </c>
      <c r="AA2313" s="45">
        <f t="shared" si="263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2"/>
        <v>0</v>
      </c>
      <c r="W2314" s="32">
        <f t="shared" si="266"/>
        <v>61513.79112676056</v>
      </c>
      <c r="X2314" s="32"/>
      <c r="Y2314" s="32">
        <f t="shared" si="264"/>
        <v>61513.79112676056</v>
      </c>
      <c r="Z2314" s="55">
        <f t="shared" si="265"/>
        <v>2245.0288732394401</v>
      </c>
      <c r="AA2314" s="45">
        <f t="shared" si="263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2"/>
        <v>5603.82</v>
      </c>
      <c r="W2315" s="32">
        <f t="shared" si="266"/>
        <v>0</v>
      </c>
      <c r="X2315" s="32"/>
      <c r="Y2315" s="32">
        <f t="shared" si="264"/>
        <v>0</v>
      </c>
      <c r="Z2315" s="55">
        <f t="shared" si="265"/>
        <v>0</v>
      </c>
      <c r="AA2315" s="45">
        <f t="shared" si="263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2"/>
        <v>12.659999999999854</v>
      </c>
      <c r="W2316" s="32">
        <f>U2316*(1+AG2316)/(1+P2316)</f>
        <v>8936.1345185185201</v>
      </c>
      <c r="X2316" s="32"/>
      <c r="Y2316" s="32">
        <f t="shared" si="264"/>
        <v>8936.1345185185201</v>
      </c>
      <c r="Z2316" s="55">
        <f t="shared" si="265"/>
        <v>-130.45451851851976</v>
      </c>
      <c r="AA2316" s="45">
        <f t="shared" si="263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2"/>
        <v>39260.428493150801</v>
      </c>
      <c r="W2317" s="32">
        <f t="shared" ref="W2317:W2380" si="267">U2317*(1+AG2317)/(1+AG2317+P2317)</f>
        <v>3100.3489333333332</v>
      </c>
      <c r="X2317" s="32"/>
      <c r="Y2317" s="32">
        <f t="shared" si="264"/>
        <v>3100.3489333333332</v>
      </c>
      <c r="Z2317" s="55">
        <f t="shared" si="265"/>
        <v>84.941066666666757</v>
      </c>
      <c r="AA2317" s="45">
        <f t="shared" si="263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2"/>
        <v>5319.1489361702097</v>
      </c>
      <c r="W2318" s="32">
        <f t="shared" si="267"/>
        <v>0</v>
      </c>
      <c r="X2318" s="32"/>
      <c r="Y2318" s="32">
        <f t="shared" si="264"/>
        <v>0</v>
      </c>
      <c r="Z2318" s="55">
        <f t="shared" si="265"/>
        <v>0</v>
      </c>
      <c r="AA2318" s="45">
        <f t="shared" si="263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2"/>
        <v>0</v>
      </c>
      <c r="W2319" s="32">
        <f t="shared" si="267"/>
        <v>17748.207291666666</v>
      </c>
      <c r="X2319" s="32"/>
      <c r="Y2319" s="32">
        <f t="shared" si="264"/>
        <v>17748.207291666666</v>
      </c>
      <c r="Z2319" s="55">
        <f t="shared" si="265"/>
        <v>906.84270833333358</v>
      </c>
      <c r="AA2319" s="45">
        <f t="shared" si="263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2"/>
        <v>76878.446136205923</v>
      </c>
      <c r="W2320" s="32">
        <f t="shared" si="267"/>
        <v>1306714.6800000002</v>
      </c>
      <c r="X2320" s="32"/>
      <c r="Y2320" s="32">
        <f t="shared" si="264"/>
        <v>1306714.6800000002</v>
      </c>
      <c r="Z2320" s="55">
        <f t="shared" si="265"/>
        <v>37069.919999999925</v>
      </c>
      <c r="AA2320" s="45">
        <f t="shared" si="263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2"/>
        <v>0</v>
      </c>
      <c r="W2321" s="32">
        <f t="shared" si="267"/>
        <v>0</v>
      </c>
      <c r="X2321" s="32"/>
      <c r="Y2321" s="32">
        <f t="shared" si="264"/>
        <v>0</v>
      </c>
      <c r="Z2321" s="55">
        <f t="shared" si="265"/>
        <v>0</v>
      </c>
      <c r="AA2321" s="45">
        <f t="shared" si="263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2"/>
        <v>42553.19</v>
      </c>
      <c r="W2322" s="32">
        <f t="shared" si="267"/>
        <v>0</v>
      </c>
      <c r="X2322" s="32"/>
      <c r="Y2322" s="32">
        <f t="shared" si="264"/>
        <v>0</v>
      </c>
      <c r="Z2322" s="55">
        <f t="shared" si="265"/>
        <v>0</v>
      </c>
      <c r="AA2322" s="45">
        <f t="shared" si="263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2"/>
        <v>217382.145800058</v>
      </c>
      <c r="W2323" s="32">
        <f t="shared" si="267"/>
        <v>0</v>
      </c>
      <c r="X2323" s="32"/>
      <c r="Y2323" s="32">
        <f t="shared" si="264"/>
        <v>0</v>
      </c>
      <c r="Z2323" s="55">
        <f t="shared" si="265"/>
        <v>0</v>
      </c>
      <c r="AA2323" s="45">
        <f t="shared" si="263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2"/>
        <v>77526.511477703098</v>
      </c>
      <c r="W2324" s="32">
        <f t="shared" si="267"/>
        <v>90445.189034482755</v>
      </c>
      <c r="X2324" s="32"/>
      <c r="Y2324" s="32">
        <f t="shared" si="264"/>
        <v>90445.189034482755</v>
      </c>
      <c r="Z2324" s="55">
        <f t="shared" si="265"/>
        <v>2565.8209655172395</v>
      </c>
      <c r="AA2324" s="45">
        <f t="shared" si="263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2"/>
        <v>0</v>
      </c>
      <c r="W2325" s="32">
        <f t="shared" si="267"/>
        <v>50000.000599999999</v>
      </c>
      <c r="X2325" s="32"/>
      <c r="Y2325" s="32">
        <f t="shared" si="264"/>
        <v>50000.000599999999</v>
      </c>
      <c r="Z2325" s="55">
        <f t="shared" si="265"/>
        <v>3191.4893999999986</v>
      </c>
      <c r="AA2325" s="45">
        <f t="shared" si="263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2"/>
        <v>0</v>
      </c>
      <c r="W2326" s="32">
        <f t="shared" si="267"/>
        <v>36114.890853734461</v>
      </c>
      <c r="X2326" s="32"/>
      <c r="Y2326" s="32">
        <f t="shared" si="264"/>
        <v>36114.890853734461</v>
      </c>
      <c r="Z2326" s="55">
        <f t="shared" si="265"/>
        <v>3585.8756876048355</v>
      </c>
      <c r="AA2326" s="45">
        <f t="shared" si="263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2"/>
        <v>53421.32</v>
      </c>
      <c r="W2327" s="32">
        <f t="shared" si="267"/>
        <v>0</v>
      </c>
      <c r="X2327" s="32"/>
      <c r="Y2327" s="32">
        <f t="shared" si="264"/>
        <v>0</v>
      </c>
      <c r="Z2327" s="55">
        <f t="shared" si="265"/>
        <v>0</v>
      </c>
      <c r="AA2327" s="45">
        <f t="shared" si="263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2"/>
        <v>0</v>
      </c>
      <c r="W2328" s="32">
        <f t="shared" si="267"/>
        <v>55886.095935483871</v>
      </c>
      <c r="X2328" s="32"/>
      <c r="Y2328" s="32">
        <f t="shared" si="264"/>
        <v>55886.095935483871</v>
      </c>
      <c r="Z2328" s="55">
        <f t="shared" si="265"/>
        <v>5548.9740645161291</v>
      </c>
      <c r="AA2328" s="45">
        <f t="shared" si="263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2"/>
        <v>0</v>
      </c>
      <c r="W2329" s="32">
        <f t="shared" si="267"/>
        <v>19655.329032258829</v>
      </c>
      <c r="X2329" s="32"/>
      <c r="Y2329" s="32">
        <f t="shared" si="264"/>
        <v>19655.329032258829</v>
      </c>
      <c r="Z2329" s="55">
        <f t="shared" si="265"/>
        <v>1211.6298718515718</v>
      </c>
      <c r="AA2329" s="45">
        <f t="shared" si="263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2"/>
        <v>43993.235712621092</v>
      </c>
      <c r="W2330" s="32">
        <f t="shared" si="267"/>
        <v>19980.346867873766</v>
      </c>
      <c r="X2330" s="32"/>
      <c r="Y2330" s="32">
        <f t="shared" si="264"/>
        <v>19980.346867873766</v>
      </c>
      <c r="Z2330" s="55">
        <f t="shared" si="265"/>
        <v>1983.8642280158347</v>
      </c>
      <c r="AA2330" s="45">
        <f t="shared" si="263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2"/>
        <v>0</v>
      </c>
      <c r="W2331" s="32">
        <f t="shared" si="267"/>
        <v>0</v>
      </c>
      <c r="X2331" s="32"/>
      <c r="Y2331" s="32">
        <f t="shared" si="264"/>
        <v>0</v>
      </c>
      <c r="Z2331" s="55">
        <f t="shared" si="265"/>
        <v>0</v>
      </c>
      <c r="AA2331" s="45">
        <f t="shared" si="263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2"/>
        <v>0</v>
      </c>
      <c r="W2332" s="32">
        <f t="shared" si="267"/>
        <v>279999.99999999953</v>
      </c>
      <c r="X2332" s="32"/>
      <c r="Y2332" s="32">
        <f t="shared" si="264"/>
        <v>279999.99999999953</v>
      </c>
      <c r="Z2332" s="55">
        <f t="shared" si="265"/>
        <v>23829.78723404248</v>
      </c>
      <c r="AA2332" s="45">
        <f t="shared" si="263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2"/>
        <v>0</v>
      </c>
      <c r="W2333" s="32">
        <f t="shared" si="267"/>
        <v>23910.152230536762</v>
      </c>
      <c r="X2333" s="32"/>
      <c r="Y2333" s="32">
        <f t="shared" si="264"/>
        <v>23910.152230536762</v>
      </c>
      <c r="Z2333" s="55">
        <f t="shared" si="265"/>
        <v>1865.3310250773393</v>
      </c>
      <c r="AA2333" s="45">
        <f t="shared" si="263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2"/>
        <v>0</v>
      </c>
      <c r="W2334" s="32">
        <f t="shared" si="267"/>
        <v>0</v>
      </c>
      <c r="X2334" s="32"/>
      <c r="Y2334" s="32">
        <f t="shared" si="264"/>
        <v>0</v>
      </c>
      <c r="Z2334" s="55">
        <f t="shared" si="265"/>
        <v>0</v>
      </c>
      <c r="AA2334" s="45">
        <f t="shared" si="263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2"/>
        <v>48541.867518248197</v>
      </c>
      <c r="W2335" s="32">
        <f t="shared" si="267"/>
        <v>26573.870704225352</v>
      </c>
      <c r="X2335" s="32"/>
      <c r="Y2335" s="32">
        <f t="shared" si="264"/>
        <v>26573.870704225352</v>
      </c>
      <c r="Z2335" s="55">
        <f t="shared" si="265"/>
        <v>969.84929577464936</v>
      </c>
      <c r="AA2335" s="45">
        <f t="shared" si="263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2"/>
        <v>99574.47</v>
      </c>
      <c r="W2336" s="32">
        <f t="shared" si="267"/>
        <v>0</v>
      </c>
      <c r="X2336" s="32"/>
      <c r="Y2336" s="32">
        <f t="shared" si="264"/>
        <v>0</v>
      </c>
      <c r="Z2336" s="55">
        <f t="shared" si="265"/>
        <v>0</v>
      </c>
      <c r="AA2336" s="45">
        <f t="shared" si="263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2"/>
        <v>290038.717808216</v>
      </c>
      <c r="W2337" s="32">
        <f t="shared" si="267"/>
        <v>334288.38629629632</v>
      </c>
      <c r="X2337" s="32"/>
      <c r="Y2337" s="32">
        <f t="shared" si="264"/>
        <v>334288.38629629632</v>
      </c>
      <c r="Z2337" s="55">
        <f t="shared" si="265"/>
        <v>36634.343703703664</v>
      </c>
      <c r="AA2337" s="45">
        <f t="shared" si="263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2"/>
        <v>0.51999999999861757</v>
      </c>
      <c r="W2338" s="32">
        <f t="shared" si="267"/>
        <v>8105.0569999999998</v>
      </c>
      <c r="X2338" s="32"/>
      <c r="Y2338" s="32">
        <f t="shared" si="264"/>
        <v>8105.0569999999998</v>
      </c>
      <c r="Z2338" s="55">
        <f t="shared" si="265"/>
        <v>177.48300000000108</v>
      </c>
      <c r="AA2338" s="45">
        <f t="shared" si="263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8">S2339+T2339-U2339</f>
        <v>24067.95</v>
      </c>
      <c r="W2339" s="32">
        <f t="shared" si="267"/>
        <v>0</v>
      </c>
      <c r="X2339" s="32"/>
      <c r="Y2339" s="32">
        <f t="shared" si="264"/>
        <v>0</v>
      </c>
      <c r="Z2339" s="55">
        <f t="shared" si="265"/>
        <v>0</v>
      </c>
      <c r="AA2339" s="45">
        <f t="shared" si="263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8"/>
        <v>124523.05403624196</v>
      </c>
      <c r="W2340" s="32">
        <f t="shared" si="267"/>
        <v>534488.48276901327</v>
      </c>
      <c r="X2340" s="32"/>
      <c r="Y2340" s="32">
        <f t="shared" si="264"/>
        <v>534488.48276901327</v>
      </c>
      <c r="Z2340" s="55">
        <f t="shared" si="265"/>
        <v>41697.683052901761</v>
      </c>
      <c r="AA2340" s="45">
        <f t="shared" si="263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8"/>
        <v>0</v>
      </c>
      <c r="W2341" s="32">
        <f t="shared" si="267"/>
        <v>123039.16993421322</v>
      </c>
      <c r="X2341" s="32"/>
      <c r="Y2341" s="32">
        <f t="shared" si="264"/>
        <v>123039.16993421322</v>
      </c>
      <c r="Z2341" s="55">
        <f t="shared" si="265"/>
        <v>5056.4042438717734</v>
      </c>
      <c r="AA2341" s="45">
        <f t="shared" si="263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8"/>
        <v>0</v>
      </c>
      <c r="W2342" s="32">
        <f t="shared" si="267"/>
        <v>24337.50464286132</v>
      </c>
      <c r="X2342" s="32"/>
      <c r="Y2342" s="32">
        <f t="shared" si="264"/>
        <v>24337.50464286132</v>
      </c>
      <c r="Z2342" s="55">
        <f t="shared" si="265"/>
        <v>532.93805787287783</v>
      </c>
      <c r="AA2342" s="45">
        <f t="shared" si="263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3314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8"/>
        <v>28545.4348905152</v>
      </c>
      <c r="W2343" s="32">
        <f t="shared" si="267"/>
        <v>40432.667299265799</v>
      </c>
      <c r="X2343" s="32"/>
      <c r="Y2343" s="32">
        <f t="shared" si="264"/>
        <v>40432.667299265799</v>
      </c>
      <c r="Z2343" s="55">
        <f t="shared" si="265"/>
        <v>0</v>
      </c>
      <c r="AA2343" s="45">
        <f t="shared" si="263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8"/>
        <v>157566.11722628213</v>
      </c>
      <c r="W2344" s="32">
        <f t="shared" si="267"/>
        <v>996341.36585714284</v>
      </c>
      <c r="X2344" s="32"/>
      <c r="Y2344" s="32">
        <f t="shared" si="264"/>
        <v>996341.36585714284</v>
      </c>
      <c r="Z2344" s="55">
        <f t="shared" si="265"/>
        <v>21817.694142857217</v>
      </c>
      <c r="AA2344" s="45">
        <f t="shared" si="263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8"/>
        <v>31873.889999999992</v>
      </c>
      <c r="W2345" s="32">
        <f t="shared" si="267"/>
        <v>39976.118709677423</v>
      </c>
      <c r="X2345" s="32"/>
      <c r="Y2345" s="32">
        <f t="shared" si="264"/>
        <v>39976.118709677423</v>
      </c>
      <c r="Z2345" s="55">
        <f t="shared" si="265"/>
        <v>2464.2812903225786</v>
      </c>
      <c r="AA2345" s="45">
        <f t="shared" si="263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3322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8"/>
        <v>185098.12475177299</v>
      </c>
      <c r="W2346" s="32">
        <f t="shared" si="267"/>
        <v>40008.030413793102</v>
      </c>
      <c r="X2346" s="32"/>
      <c r="Y2346" s="32">
        <f t="shared" si="264"/>
        <v>40008.030413793102</v>
      </c>
      <c r="Z2346" s="55">
        <f t="shared" si="265"/>
        <v>1134.9795862069004</v>
      </c>
      <c r="AA2346" s="45">
        <f t="shared" si="263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8"/>
        <v>0</v>
      </c>
      <c r="W2347" s="32">
        <f t="shared" si="267"/>
        <v>3912.618933332993</v>
      </c>
      <c r="X2347" s="32"/>
      <c r="Y2347" s="32">
        <f t="shared" si="264"/>
        <v>3912.618933332993</v>
      </c>
      <c r="Z2347" s="55">
        <f t="shared" si="265"/>
        <v>107.19503926939706</v>
      </c>
      <c r="AA2347" s="45">
        <f t="shared" si="263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8"/>
        <v>0</v>
      </c>
      <c r="W2348" s="32">
        <f t="shared" si="267"/>
        <v>100000.0012</v>
      </c>
      <c r="X2348" s="32"/>
      <c r="Y2348" s="32">
        <f t="shared" si="264"/>
        <v>100000.0012</v>
      </c>
      <c r="Z2348" s="55">
        <f t="shared" si="265"/>
        <v>6382.9787999999971</v>
      </c>
      <c r="AA2348" s="45">
        <f t="shared" si="263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8"/>
        <v>0</v>
      </c>
      <c r="W2349" s="32">
        <f t="shared" si="267"/>
        <v>0</v>
      </c>
      <c r="X2349" s="32"/>
      <c r="Y2349" s="32">
        <f t="shared" si="264"/>
        <v>0</v>
      </c>
      <c r="Z2349" s="55">
        <f t="shared" si="265"/>
        <v>0</v>
      </c>
      <c r="AA2349" s="45">
        <f t="shared" si="263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8"/>
        <v>0</v>
      </c>
      <c r="W2350" s="32">
        <f t="shared" si="267"/>
        <v>0</v>
      </c>
      <c r="X2350" s="32"/>
      <c r="Y2350" s="32">
        <f t="shared" si="264"/>
        <v>0</v>
      </c>
      <c r="Z2350" s="55">
        <f t="shared" si="265"/>
        <v>0</v>
      </c>
      <c r="AA2350" s="45">
        <f t="shared" si="263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8"/>
        <v>0</v>
      </c>
      <c r="W2351" s="32">
        <f t="shared" si="267"/>
        <v>0</v>
      </c>
      <c r="X2351" s="32"/>
      <c r="Y2351" s="32">
        <f t="shared" si="264"/>
        <v>0</v>
      </c>
      <c r="Z2351" s="55">
        <f t="shared" si="265"/>
        <v>0</v>
      </c>
      <c r="AA2351" s="45">
        <f t="shared" si="263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8"/>
        <v>360712.10000000003</v>
      </c>
      <c r="W2352" s="32">
        <f t="shared" si="267"/>
        <v>0</v>
      </c>
      <c r="X2352" s="32"/>
      <c r="Y2352" s="32">
        <f t="shared" si="264"/>
        <v>0</v>
      </c>
      <c r="Z2352" s="55">
        <f t="shared" si="265"/>
        <v>0</v>
      </c>
      <c r="AA2352" s="45">
        <f t="shared" si="263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0.04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8"/>
        <v>422459.66136986006</v>
      </c>
      <c r="W2353" s="32">
        <f t="shared" si="267"/>
        <v>542159.91549551534</v>
      </c>
      <c r="X2353" s="32"/>
      <c r="Y2353" s="32">
        <f t="shared" si="264"/>
        <v>542159.91549551534</v>
      </c>
      <c r="Z2353" s="55">
        <f t="shared" si="265"/>
        <v>15380.423134624609</v>
      </c>
      <c r="AA2353" s="45">
        <f t="shared" si="263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8"/>
        <v>0</v>
      </c>
      <c r="W2354" s="32">
        <f t="shared" si="267"/>
        <v>94501.884810127856</v>
      </c>
      <c r="X2354" s="32"/>
      <c r="Y2354" s="32">
        <f t="shared" si="264"/>
        <v>94501.884810127856</v>
      </c>
      <c r="Z2354" s="55">
        <f t="shared" si="265"/>
        <v>7767.2782035721466</v>
      </c>
      <c r="AA2354" s="45">
        <f t="shared" si="263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8"/>
        <v>53161.599999999999</v>
      </c>
      <c r="W2355" s="32">
        <f t="shared" si="267"/>
        <v>0</v>
      </c>
      <c r="X2355" s="32"/>
      <c r="Y2355" s="32">
        <f t="shared" si="264"/>
        <v>0</v>
      </c>
      <c r="Z2355" s="55">
        <f t="shared" si="265"/>
        <v>0</v>
      </c>
      <c r="AA2355" s="45">
        <f t="shared" ref="AA2355:AA2398" si="269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8"/>
        <v>1829.11</v>
      </c>
      <c r="W2356" s="32">
        <f t="shared" si="267"/>
        <v>0</v>
      </c>
      <c r="X2356" s="32"/>
      <c r="Y2356" s="32">
        <f t="shared" si="264"/>
        <v>0</v>
      </c>
      <c r="Z2356" s="55">
        <f t="shared" si="265"/>
        <v>0</v>
      </c>
      <c r="AA2356" s="45">
        <f t="shared" si="269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8"/>
        <v>7957.2386131386993</v>
      </c>
      <c r="W2357" s="32">
        <f t="shared" si="267"/>
        <v>4692.1619285714287</v>
      </c>
      <c r="X2357" s="32"/>
      <c r="Y2357" s="32">
        <f t="shared" si="264"/>
        <v>4692.1619285714287</v>
      </c>
      <c r="Z2357" s="55">
        <f t="shared" si="265"/>
        <v>102.74807142857117</v>
      </c>
      <c r="AA2357" s="45">
        <f t="shared" si="269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8"/>
        <v>29673.58</v>
      </c>
      <c r="W2358" s="32">
        <f t="shared" si="267"/>
        <v>0</v>
      </c>
      <c r="X2358" s="32"/>
      <c r="Y2358" s="32">
        <f t="shared" si="264"/>
        <v>0</v>
      </c>
      <c r="Z2358" s="55">
        <f t="shared" si="265"/>
        <v>0</v>
      </c>
      <c r="AA2358" s="45">
        <f t="shared" si="269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8"/>
        <v>93698.63</v>
      </c>
      <c r="W2359" s="32">
        <f t="shared" si="267"/>
        <v>0</v>
      </c>
      <c r="X2359" s="32"/>
      <c r="Y2359" s="32">
        <f t="shared" si="264"/>
        <v>0</v>
      </c>
      <c r="Z2359" s="55">
        <f t="shared" si="265"/>
        <v>0</v>
      </c>
      <c r="AA2359" s="45">
        <f t="shared" si="269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8"/>
        <v>50795.169999999984</v>
      </c>
      <c r="W2360" s="32">
        <f t="shared" si="267"/>
        <v>83522.164905660393</v>
      </c>
      <c r="X2360" s="32"/>
      <c r="Y2360" s="32">
        <f t="shared" ref="Y2360:Y2423" si="270">W2360+X2360</f>
        <v>83522.164905660393</v>
      </c>
      <c r="Z2360" s="55">
        <f t="shared" si="265"/>
        <v>7436.9050943396142</v>
      </c>
      <c r="AA2360" s="45">
        <f t="shared" si="269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8"/>
        <v>0</v>
      </c>
      <c r="W2361" s="32">
        <f t="shared" si="267"/>
        <v>0</v>
      </c>
      <c r="X2361" s="32"/>
      <c r="Y2361" s="32">
        <f t="shared" si="270"/>
        <v>0</v>
      </c>
      <c r="Z2361" s="55">
        <f t="shared" si="265"/>
        <v>0</v>
      </c>
      <c r="AA2361" s="45">
        <f t="shared" si="269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 customHeight="1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8"/>
        <v>0</v>
      </c>
      <c r="W2362" s="32">
        <f t="shared" si="267"/>
        <v>0</v>
      </c>
      <c r="X2362" s="32"/>
      <c r="Y2362" s="32">
        <f t="shared" si="270"/>
        <v>0</v>
      </c>
      <c r="Z2362" s="55">
        <f t="shared" si="265"/>
        <v>0</v>
      </c>
      <c r="AA2362" s="45">
        <f t="shared" si="269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8"/>
        <v>0</v>
      </c>
      <c r="W2363" s="32">
        <f t="shared" si="267"/>
        <v>0</v>
      </c>
      <c r="X2363" s="32"/>
      <c r="Y2363" s="32">
        <f t="shared" si="270"/>
        <v>0</v>
      </c>
      <c r="Z2363" s="55">
        <f t="shared" si="265"/>
        <v>0</v>
      </c>
      <c r="AA2363" s="45">
        <f t="shared" si="269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8"/>
        <v>103024.17390410902</v>
      </c>
      <c r="W2364" s="32">
        <f t="shared" si="267"/>
        <v>0</v>
      </c>
      <c r="X2364" s="32"/>
      <c r="Y2364" s="32">
        <f t="shared" si="270"/>
        <v>0</v>
      </c>
      <c r="Z2364" s="55">
        <f t="shared" si="265"/>
        <v>0</v>
      </c>
      <c r="AA2364" s="45">
        <f t="shared" si="269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8"/>
        <v>22191.78</v>
      </c>
      <c r="W2365" s="32">
        <f t="shared" si="267"/>
        <v>0</v>
      </c>
      <c r="X2365" s="32"/>
      <c r="Y2365" s="32">
        <f t="shared" si="270"/>
        <v>0</v>
      </c>
      <c r="Z2365" s="55">
        <f t="shared" si="265"/>
        <v>0</v>
      </c>
      <c r="AA2365" s="45">
        <f t="shared" si="269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8"/>
        <v>0</v>
      </c>
      <c r="W2366" s="32">
        <f t="shared" si="267"/>
        <v>0</v>
      </c>
      <c r="X2366" s="32"/>
      <c r="Y2366" s="32">
        <f t="shared" si="270"/>
        <v>0</v>
      </c>
      <c r="Z2366" s="55">
        <f t="shared" si="265"/>
        <v>0</v>
      </c>
      <c r="AA2366" s="45">
        <f t="shared" si="269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8"/>
        <v>0</v>
      </c>
      <c r="W2367" s="32">
        <f t="shared" si="267"/>
        <v>0</v>
      </c>
      <c r="X2367" s="32"/>
      <c r="Y2367" s="32">
        <f t="shared" si="270"/>
        <v>0</v>
      </c>
      <c r="Z2367" s="55">
        <f t="shared" si="265"/>
        <v>0</v>
      </c>
      <c r="AA2367" s="45">
        <f t="shared" si="269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8"/>
        <v>41882.351917808002</v>
      </c>
      <c r="W2368" s="32">
        <f t="shared" si="267"/>
        <v>0</v>
      </c>
      <c r="X2368" s="32"/>
      <c r="Y2368" s="32">
        <f t="shared" si="270"/>
        <v>0</v>
      </c>
      <c r="Z2368" s="55">
        <f t="shared" si="265"/>
        <v>0</v>
      </c>
      <c r="AA2368" s="45">
        <f t="shared" si="269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8"/>
        <v>73773.13</v>
      </c>
      <c r="W2369" s="32">
        <f t="shared" si="267"/>
        <v>0</v>
      </c>
      <c r="X2369" s="32"/>
      <c r="Y2369" s="32">
        <f t="shared" si="270"/>
        <v>0</v>
      </c>
      <c r="Z2369" s="55">
        <f t="shared" si="265"/>
        <v>0</v>
      </c>
      <c r="AA2369" s="45">
        <f t="shared" si="269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8"/>
        <v>0</v>
      </c>
      <c r="W2370" s="32">
        <f t="shared" si="267"/>
        <v>0</v>
      </c>
      <c r="X2370" s="32"/>
      <c r="Y2370" s="32">
        <f t="shared" si="270"/>
        <v>0</v>
      </c>
      <c r="Z2370" s="55">
        <f t="shared" si="265"/>
        <v>0</v>
      </c>
      <c r="AA2370" s="45">
        <f t="shared" si="269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8"/>
        <v>69942.399999999994</v>
      </c>
      <c r="W2371" s="32">
        <f t="shared" si="267"/>
        <v>0</v>
      </c>
      <c r="X2371" s="32"/>
      <c r="Y2371" s="32">
        <f t="shared" si="270"/>
        <v>0</v>
      </c>
      <c r="Z2371" s="55">
        <f t="shared" si="265"/>
        <v>0</v>
      </c>
      <c r="AA2371" s="45">
        <f t="shared" si="269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8"/>
        <v>0</v>
      </c>
      <c r="W2372" s="32">
        <f t="shared" si="267"/>
        <v>100000.00392638036</v>
      </c>
      <c r="X2372" s="32"/>
      <c r="Y2372" s="32">
        <f t="shared" si="270"/>
        <v>100000.00392638036</v>
      </c>
      <c r="Z2372" s="55">
        <f t="shared" si="265"/>
        <v>11643.836073619634</v>
      </c>
      <c r="AA2372" s="45">
        <f t="shared" si="269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8"/>
        <v>0</v>
      </c>
      <c r="W2373" s="32">
        <f t="shared" si="267"/>
        <v>0</v>
      </c>
      <c r="X2373" s="32"/>
      <c r="Y2373" s="32">
        <f t="shared" si="270"/>
        <v>0</v>
      </c>
      <c r="Z2373" s="55">
        <f t="shared" si="265"/>
        <v>0</v>
      </c>
      <c r="AA2373" s="45">
        <f t="shared" si="269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8"/>
        <v>0</v>
      </c>
      <c r="W2374" s="32">
        <f t="shared" si="267"/>
        <v>0</v>
      </c>
      <c r="X2374" s="32"/>
      <c r="Y2374" s="32">
        <f t="shared" si="270"/>
        <v>0</v>
      </c>
      <c r="Z2374" s="55">
        <f t="shared" ref="Z2374:Z2398" si="271">U2374-W2374</f>
        <v>0</v>
      </c>
      <c r="AA2374" s="45">
        <f t="shared" si="269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8"/>
        <v>0</v>
      </c>
      <c r="W2375" s="32">
        <f t="shared" si="267"/>
        <v>0</v>
      </c>
      <c r="X2375" s="32"/>
      <c r="Y2375" s="32">
        <f t="shared" si="270"/>
        <v>0</v>
      </c>
      <c r="Z2375" s="55">
        <f t="shared" si="271"/>
        <v>0</v>
      </c>
      <c r="AA2375" s="45">
        <f t="shared" si="269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8"/>
        <v>103825.040958905</v>
      </c>
      <c r="W2376" s="32">
        <f t="shared" si="267"/>
        <v>0</v>
      </c>
      <c r="X2376" s="32"/>
      <c r="Y2376" s="32">
        <f t="shared" si="270"/>
        <v>0</v>
      </c>
      <c r="Z2376" s="55">
        <f t="shared" si="271"/>
        <v>0</v>
      </c>
      <c r="AA2376" s="45">
        <f t="shared" si="269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8"/>
        <v>212851.37041095996</v>
      </c>
      <c r="W2377" s="32">
        <f t="shared" si="267"/>
        <v>0</v>
      </c>
      <c r="X2377" s="32"/>
      <c r="Y2377" s="32">
        <f t="shared" si="270"/>
        <v>0</v>
      </c>
      <c r="Z2377" s="55">
        <f t="shared" si="271"/>
        <v>0</v>
      </c>
      <c r="AA2377" s="45">
        <f t="shared" si="269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8"/>
        <v>0</v>
      </c>
      <c r="W2378" s="32">
        <f t="shared" si="267"/>
        <v>0</v>
      </c>
      <c r="X2378" s="32"/>
      <c r="Y2378" s="32">
        <f t="shared" si="270"/>
        <v>0</v>
      </c>
      <c r="Z2378" s="55">
        <f t="shared" si="271"/>
        <v>0</v>
      </c>
      <c r="AA2378" s="45">
        <f t="shared" si="269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8"/>
        <v>0</v>
      </c>
      <c r="W2379" s="32">
        <f t="shared" si="267"/>
        <v>0</v>
      </c>
      <c r="X2379" s="32"/>
      <c r="Y2379" s="32">
        <f t="shared" si="270"/>
        <v>0</v>
      </c>
      <c r="Z2379" s="55">
        <f t="shared" si="271"/>
        <v>0</v>
      </c>
      <c r="AA2379" s="45">
        <f t="shared" si="269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8"/>
        <v>0</v>
      </c>
      <c r="W2380" s="32">
        <f t="shared" si="267"/>
        <v>0</v>
      </c>
      <c r="X2380" s="32"/>
      <c r="Y2380" s="32">
        <f t="shared" si="270"/>
        <v>0</v>
      </c>
      <c r="Z2380" s="55">
        <f t="shared" si="271"/>
        <v>0</v>
      </c>
      <c r="AA2380" s="45">
        <f t="shared" si="269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8"/>
        <v>0</v>
      </c>
      <c r="W2381" s="32">
        <f t="shared" ref="W2381:W2398" si="272">U2381*(1+AG2381)/(1+AG2381+P2381)</f>
        <v>0</v>
      </c>
      <c r="X2381" s="32"/>
      <c r="Y2381" s="32">
        <f t="shared" si="270"/>
        <v>0</v>
      </c>
      <c r="Z2381" s="55">
        <f t="shared" si="271"/>
        <v>0</v>
      </c>
      <c r="AA2381" s="45">
        <f t="shared" si="269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8"/>
        <v>3092.8759854029631</v>
      </c>
      <c r="W2382" s="32">
        <f t="shared" si="272"/>
        <v>0</v>
      </c>
      <c r="X2382" s="32"/>
      <c r="Y2382" s="32">
        <f t="shared" si="270"/>
        <v>0</v>
      </c>
      <c r="Z2382" s="55">
        <f t="shared" si="271"/>
        <v>0</v>
      </c>
      <c r="AA2382" s="45">
        <f t="shared" si="269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8"/>
        <v>0</v>
      </c>
      <c r="W2383" s="32">
        <f t="shared" si="272"/>
        <v>0</v>
      </c>
      <c r="X2383" s="32"/>
      <c r="Y2383" s="32">
        <f t="shared" si="270"/>
        <v>0</v>
      </c>
      <c r="Z2383" s="55">
        <f t="shared" si="271"/>
        <v>0</v>
      </c>
      <c r="AA2383" s="45">
        <f t="shared" si="269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8"/>
        <v>20415.91</v>
      </c>
      <c r="W2384" s="32">
        <f t="shared" si="272"/>
        <v>0</v>
      </c>
      <c r="X2384" s="32"/>
      <c r="Y2384" s="32">
        <f t="shared" si="270"/>
        <v>0</v>
      </c>
      <c r="Z2384" s="55">
        <f t="shared" si="271"/>
        <v>0</v>
      </c>
      <c r="AA2384" s="45">
        <f t="shared" si="269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8"/>
        <v>0</v>
      </c>
      <c r="W2385" s="32">
        <f t="shared" si="272"/>
        <v>30437.549936305732</v>
      </c>
      <c r="X2385" s="32"/>
      <c r="Y2385" s="32">
        <f t="shared" si="270"/>
        <v>30437.549936305732</v>
      </c>
      <c r="Z2385" s="55">
        <f t="shared" si="271"/>
        <v>2293.2400636942693</v>
      </c>
      <c r="AA2385" s="45">
        <f t="shared" si="269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8"/>
        <v>21079.78</v>
      </c>
      <c r="W2386" s="32">
        <f t="shared" si="272"/>
        <v>0</v>
      </c>
      <c r="X2386" s="32"/>
      <c r="Y2386" s="32">
        <f t="shared" si="270"/>
        <v>0</v>
      </c>
      <c r="Z2386" s="55">
        <f t="shared" si="271"/>
        <v>0</v>
      </c>
      <c r="AA2386" s="45">
        <f t="shared" si="269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8"/>
        <v>24346.270547945198</v>
      </c>
      <c r="W2387" s="32">
        <f t="shared" si="272"/>
        <v>2118.7001315789471</v>
      </c>
      <c r="X2387" s="32"/>
      <c r="Y2387" s="32">
        <f t="shared" si="270"/>
        <v>2118.7001315789471</v>
      </c>
      <c r="Z2387" s="55">
        <f t="shared" si="271"/>
        <v>87.069868421052888</v>
      </c>
      <c r="AA2387" s="45">
        <f t="shared" si="269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8"/>
        <v>81434.856131387001</v>
      </c>
      <c r="W2388" s="32">
        <f>U2388*(1+AG2388)/(1+P2388)</f>
        <v>14266.52037037037</v>
      </c>
      <c r="X2388" s="32"/>
      <c r="Y2388" s="32">
        <f t="shared" si="270"/>
        <v>14266.52037037037</v>
      </c>
      <c r="Z2388" s="55">
        <f t="shared" si="271"/>
        <v>-208.27037037037007</v>
      </c>
      <c r="AA2388" s="45">
        <f t="shared" si="269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8"/>
        <v>12661.49</v>
      </c>
      <c r="W2389" s="32">
        <f t="shared" si="272"/>
        <v>1.0380952380952382</v>
      </c>
      <c r="X2389" s="32">
        <v>1239.07</v>
      </c>
      <c r="Y2389" s="32">
        <f t="shared" si="270"/>
        <v>1240.1080952380951</v>
      </c>
      <c r="Z2389" s="55">
        <f t="shared" si="271"/>
        <v>5.1904761904761898E-2</v>
      </c>
      <c r="AA2389" s="45">
        <f t="shared" si="269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8"/>
        <v>0</v>
      </c>
      <c r="W2390" s="32">
        <f t="shared" si="272"/>
        <v>0</v>
      </c>
      <c r="X2390" s="32">
        <v>53010.42</v>
      </c>
      <c r="Y2390" s="32">
        <f t="shared" si="270"/>
        <v>53010.42</v>
      </c>
      <c r="Z2390" s="55">
        <f t="shared" si="271"/>
        <v>0</v>
      </c>
      <c r="AA2390" s="45">
        <f t="shared" si="269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8"/>
        <v>13894.06</v>
      </c>
      <c r="W2391" s="32">
        <f t="shared" si="272"/>
        <v>6105.9400000000014</v>
      </c>
      <c r="X2391" s="32"/>
      <c r="Y2391" s="32">
        <f t="shared" si="270"/>
        <v>6105.9400000000014</v>
      </c>
      <c r="Z2391" s="55">
        <f t="shared" si="271"/>
        <v>0</v>
      </c>
      <c r="AA2391" s="45">
        <f t="shared" si="269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8"/>
        <v>47187.07</v>
      </c>
      <c r="W2392" s="32">
        <f t="shared" si="272"/>
        <v>2812.93</v>
      </c>
      <c r="X2392" s="32"/>
      <c r="Y2392" s="32">
        <f t="shared" si="270"/>
        <v>2812.93</v>
      </c>
      <c r="Z2392" s="55">
        <f t="shared" si="271"/>
        <v>0</v>
      </c>
      <c r="AA2392" s="45">
        <f t="shared" si="269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8"/>
        <v>81526.168865248008</v>
      </c>
      <c r="W2393" s="32">
        <f t="shared" si="272"/>
        <v>120722.82889655171</v>
      </c>
      <c r="X2393" s="32"/>
      <c r="Y2393" s="32">
        <f t="shared" si="270"/>
        <v>120722.82889655171</v>
      </c>
      <c r="Z2393" s="55">
        <f t="shared" si="271"/>
        <v>3424.7611034482834</v>
      </c>
      <c r="AA2393" s="45">
        <f t="shared" si="269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8"/>
        <v>11421.485886524799</v>
      </c>
      <c r="W2394" s="32">
        <f t="shared" si="272"/>
        <v>8893.5895862068955</v>
      </c>
      <c r="X2394" s="32"/>
      <c r="Y2394" s="32">
        <f t="shared" si="270"/>
        <v>8893.5895862068955</v>
      </c>
      <c r="Z2394" s="55">
        <f t="shared" si="271"/>
        <v>252.30041379310387</v>
      </c>
      <c r="AA2394" s="45">
        <f t="shared" si="269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3329</v>
      </c>
      <c r="P2395" s="52">
        <v>0.04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8"/>
        <v>215235.56000000006</v>
      </c>
      <c r="W2395" s="32">
        <f t="shared" si="272"/>
        <v>811736.45544827578</v>
      </c>
      <c r="X2395" s="32"/>
      <c r="Y2395" s="32">
        <f t="shared" si="270"/>
        <v>811736.45544827578</v>
      </c>
      <c r="Z2395" s="55">
        <f t="shared" si="271"/>
        <v>23027.984551724163</v>
      </c>
      <c r="AA2395" s="45">
        <f t="shared" si="269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8"/>
        <v>327867.01999999996</v>
      </c>
      <c r="W2396" s="32">
        <f t="shared" si="272"/>
        <v>55642.826962025312</v>
      </c>
      <c r="X2396" s="32"/>
      <c r="Y2396" s="32">
        <f t="shared" si="270"/>
        <v>55642.826962025312</v>
      </c>
      <c r="Z2396" s="55">
        <f t="shared" si="271"/>
        <v>4573.3830379746869</v>
      </c>
      <c r="AA2396" s="45">
        <f t="shared" si="269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8"/>
        <v>50616.639999999999</v>
      </c>
      <c r="W2397" s="32">
        <f t="shared" si="272"/>
        <v>14.915432098765434</v>
      </c>
      <c r="X2397" s="32"/>
      <c r="Y2397" s="32">
        <f t="shared" si="270"/>
        <v>14.915432098765434</v>
      </c>
      <c r="Z2397" s="55">
        <f t="shared" si="271"/>
        <v>1.6345679012345666</v>
      </c>
      <c r="AA2397" s="45">
        <f t="shared" si="269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 customHeight="1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8"/>
        <v>56742.503546099295</v>
      </c>
      <c r="W2398" s="32">
        <f t="shared" si="272"/>
        <v>24822.806896551723</v>
      </c>
      <c r="X2398" s="32"/>
      <c r="Y2398" s="32">
        <f t="shared" si="270"/>
        <v>24822.806896551723</v>
      </c>
      <c r="Z2398" s="55">
        <f t="shared" si="271"/>
        <v>704.19310344827682</v>
      </c>
      <c r="AA2398" s="45">
        <f t="shared" si="269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70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3">S2400+T2400-U2400</f>
        <v>123785.01</v>
      </c>
      <c r="W2400" s="32">
        <f t="shared" ref="W2400:W2463" si="274">IF(O2400="返货",U2400/(1+P2400),IF(O2400="返现",U2400,IF(O2400="折扣",U2400*P2400,IF(O2400="无",U2400))))</f>
        <v>102814.99</v>
      </c>
      <c r="X2400" s="32"/>
      <c r="Y2400" s="32">
        <f t="shared" si="270"/>
        <v>102814.99</v>
      </c>
      <c r="Z2400" s="55">
        <f t="shared" ref="Z2400:Z2463" si="275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3"/>
        <v>38240.81</v>
      </c>
      <c r="W2401" s="32">
        <f t="shared" si="274"/>
        <v>7530</v>
      </c>
      <c r="X2401" s="32"/>
      <c r="Y2401" s="32">
        <f t="shared" si="270"/>
        <v>7530</v>
      </c>
      <c r="Z2401" s="55">
        <f t="shared" si="275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3"/>
        <v>195343.18</v>
      </c>
      <c r="W2402" s="32">
        <f t="shared" si="274"/>
        <v>188446.68</v>
      </c>
      <c r="X2402" s="32">
        <f>W2402*R2402</f>
        <v>5653.4003999999995</v>
      </c>
      <c r="Y2402" s="32">
        <f t="shared" si="270"/>
        <v>194100.08040000001</v>
      </c>
      <c r="Z2402" s="55">
        <f t="shared" si="275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3"/>
        <v>0</v>
      </c>
      <c r="W2403" s="32">
        <f t="shared" si="274"/>
        <v>103435.57</v>
      </c>
      <c r="X2403" s="32"/>
      <c r="Y2403" s="32">
        <f t="shared" si="270"/>
        <v>103435.57</v>
      </c>
      <c r="Z2403" s="55">
        <f t="shared" si="275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3"/>
        <v>12099.5</v>
      </c>
      <c r="W2404" s="32">
        <f t="shared" si="274"/>
        <v>0</v>
      </c>
      <c r="X2404" s="32"/>
      <c r="Y2404" s="32">
        <f t="shared" si="270"/>
        <v>0</v>
      </c>
      <c r="Z2404" s="55">
        <f t="shared" si="275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3"/>
        <v>451</v>
      </c>
      <c r="W2405" s="32">
        <f t="shared" si="274"/>
        <v>0</v>
      </c>
      <c r="X2405" s="32"/>
      <c r="Y2405" s="32">
        <f t="shared" si="270"/>
        <v>0</v>
      </c>
      <c r="Z2405" s="55">
        <f t="shared" si="275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3"/>
        <v>10988.1</v>
      </c>
      <c r="W2406" s="32">
        <f t="shared" si="274"/>
        <v>0</v>
      </c>
      <c r="X2406" s="32"/>
      <c r="Y2406" s="32">
        <f t="shared" si="270"/>
        <v>0</v>
      </c>
      <c r="Z2406" s="55">
        <f t="shared" si="275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3"/>
        <v>144.20000000000201</v>
      </c>
      <c r="W2407" s="32">
        <f t="shared" si="274"/>
        <v>0</v>
      </c>
      <c r="X2407" s="32"/>
      <c r="Y2407" s="32">
        <f t="shared" si="270"/>
        <v>0</v>
      </c>
      <c r="Z2407" s="55">
        <f t="shared" si="275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3"/>
        <v>155724.14000000001</v>
      </c>
      <c r="W2408" s="32">
        <f t="shared" si="274"/>
        <v>67855.259999999995</v>
      </c>
      <c r="X2408" s="32"/>
      <c r="Y2408" s="32">
        <f t="shared" si="270"/>
        <v>67855.259999999995</v>
      </c>
      <c r="Z2408" s="55">
        <f t="shared" si="275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3"/>
        <v>20003.5</v>
      </c>
      <c r="W2409" s="32">
        <f t="shared" si="274"/>
        <v>0</v>
      </c>
      <c r="X2409" s="32"/>
      <c r="Y2409" s="32">
        <f t="shared" si="270"/>
        <v>0</v>
      </c>
      <c r="Z2409" s="55">
        <f t="shared" si="275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3"/>
        <v>1.4495071809506044E-12</v>
      </c>
      <c r="W2410" s="32">
        <f t="shared" si="274"/>
        <v>231.9</v>
      </c>
      <c r="X2410" s="32"/>
      <c r="Y2410" s="32">
        <f t="shared" si="270"/>
        <v>231.9</v>
      </c>
      <c r="Z2410" s="55">
        <f t="shared" si="275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3"/>
        <v>74654.09</v>
      </c>
      <c r="W2411" s="32">
        <f t="shared" si="274"/>
        <v>0</v>
      </c>
      <c r="X2411" s="32"/>
      <c r="Y2411" s="32">
        <f t="shared" si="270"/>
        <v>0</v>
      </c>
      <c r="Z2411" s="55">
        <f t="shared" si="275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3"/>
        <v>0</v>
      </c>
      <c r="W2412" s="32">
        <f t="shared" si="274"/>
        <v>19507.71</v>
      </c>
      <c r="X2412" s="32"/>
      <c r="Y2412" s="32">
        <f t="shared" si="270"/>
        <v>19507.71</v>
      </c>
      <c r="Z2412" s="55">
        <f t="shared" si="275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3"/>
        <v>-62.87</v>
      </c>
      <c r="W2413" s="32">
        <f t="shared" si="274"/>
        <v>0</v>
      </c>
      <c r="X2413" s="32"/>
      <c r="Y2413" s="32">
        <f t="shared" si="270"/>
        <v>0</v>
      </c>
      <c r="Z2413" s="55">
        <f t="shared" si="275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3"/>
        <v>3743.46</v>
      </c>
      <c r="W2414" s="32">
        <f t="shared" si="274"/>
        <v>0</v>
      </c>
      <c r="X2414" s="32"/>
      <c r="Y2414" s="32">
        <f t="shared" si="270"/>
        <v>0</v>
      </c>
      <c r="Z2414" s="55">
        <f t="shared" si="275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3"/>
        <v>4139.6500000000005</v>
      </c>
      <c r="W2415" s="32">
        <f t="shared" si="274"/>
        <v>4304.55</v>
      </c>
      <c r="X2415" s="32"/>
      <c r="Y2415" s="32">
        <f t="shared" si="270"/>
        <v>4304.55</v>
      </c>
      <c r="Z2415" s="55">
        <f t="shared" si="275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3"/>
        <v>506.77999999999884</v>
      </c>
      <c r="W2416" s="32">
        <f t="shared" si="274"/>
        <v>12535.43</v>
      </c>
      <c r="X2416" s="32"/>
      <c r="Y2416" s="32">
        <f t="shared" si="270"/>
        <v>12535.43</v>
      </c>
      <c r="Z2416" s="55">
        <f t="shared" si="275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3"/>
        <v>9033.5099999999984</v>
      </c>
      <c r="W2417" s="32">
        <f t="shared" si="274"/>
        <v>2083.54</v>
      </c>
      <c r="X2417" s="32"/>
      <c r="Y2417" s="32">
        <f t="shared" si="270"/>
        <v>2083.54</v>
      </c>
      <c r="Z2417" s="55">
        <f t="shared" si="275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3"/>
        <v>0</v>
      </c>
      <c r="W2418" s="32">
        <f t="shared" si="274"/>
        <v>168.9</v>
      </c>
      <c r="X2418" s="32"/>
      <c r="Y2418" s="32">
        <f t="shared" si="270"/>
        <v>168.9</v>
      </c>
      <c r="Z2418" s="55">
        <f t="shared" si="275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3"/>
        <v>-81.099999999976717</v>
      </c>
      <c r="W2419" s="32">
        <f t="shared" si="274"/>
        <v>0</v>
      </c>
      <c r="X2419" s="32"/>
      <c r="Y2419" s="32">
        <f t="shared" si="270"/>
        <v>0</v>
      </c>
      <c r="Z2419" s="55">
        <f t="shared" si="275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3"/>
        <v>43216.85</v>
      </c>
      <c r="W2420" s="32">
        <f t="shared" si="274"/>
        <v>0</v>
      </c>
      <c r="X2420" s="32"/>
      <c r="Y2420" s="32">
        <f t="shared" si="270"/>
        <v>0</v>
      </c>
      <c r="Z2420" s="55">
        <f t="shared" si="275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3"/>
        <v>47853.4</v>
      </c>
      <c r="W2421" s="32">
        <f t="shared" si="274"/>
        <v>0</v>
      </c>
      <c r="X2421" s="32"/>
      <c r="Y2421" s="32">
        <f t="shared" si="270"/>
        <v>0</v>
      </c>
      <c r="Z2421" s="55">
        <f t="shared" si="275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3"/>
        <v>0</v>
      </c>
      <c r="W2422" s="32">
        <f t="shared" si="274"/>
        <v>44528.39</v>
      </c>
      <c r="X2422" s="32"/>
      <c r="Y2422" s="32">
        <f t="shared" si="270"/>
        <v>44528.39</v>
      </c>
      <c r="Z2422" s="55">
        <f t="shared" si="275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3"/>
        <v>18209.419999999998</v>
      </c>
      <c r="W2423" s="32">
        <f t="shared" si="274"/>
        <v>1790.58</v>
      </c>
      <c r="X2423" s="32"/>
      <c r="Y2423" s="32">
        <f t="shared" si="270"/>
        <v>1790.58</v>
      </c>
      <c r="Z2423" s="55">
        <f t="shared" si="275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3"/>
        <v>0</v>
      </c>
      <c r="W2424" s="32">
        <f t="shared" si="274"/>
        <v>25649.33</v>
      </c>
      <c r="X2424" s="32"/>
      <c r="Y2424" s="32">
        <f t="shared" ref="Y2424:Y2487" si="276">W2424+X2424</f>
        <v>25649.33</v>
      </c>
      <c r="Z2424" s="55">
        <f t="shared" si="275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3"/>
        <v>199.9</v>
      </c>
      <c r="W2425" s="32">
        <f t="shared" si="274"/>
        <v>0</v>
      </c>
      <c r="X2425" s="32"/>
      <c r="Y2425" s="32">
        <f t="shared" si="276"/>
        <v>0</v>
      </c>
      <c r="Z2425" s="55">
        <f t="shared" si="275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3"/>
        <v>4.5</v>
      </c>
      <c r="W2426" s="32">
        <f t="shared" si="274"/>
        <v>0</v>
      </c>
      <c r="X2426" s="32"/>
      <c r="Y2426" s="32">
        <f t="shared" si="276"/>
        <v>0</v>
      </c>
      <c r="Z2426" s="55">
        <f t="shared" si="275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3"/>
        <v>0</v>
      </c>
      <c r="W2427" s="32">
        <f t="shared" si="274"/>
        <v>0</v>
      </c>
      <c r="X2427" s="32"/>
      <c r="Y2427" s="32">
        <f t="shared" si="276"/>
        <v>0</v>
      </c>
      <c r="Z2427" s="55">
        <f t="shared" si="275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3"/>
        <v>0</v>
      </c>
      <c r="W2428" s="32">
        <f t="shared" si="274"/>
        <v>31923.77</v>
      </c>
      <c r="X2428" s="32">
        <f>W2428*R2428</f>
        <v>638.47540000000004</v>
      </c>
      <c r="Y2428" s="32">
        <f t="shared" si="276"/>
        <v>32562.2454</v>
      </c>
      <c r="Z2428" s="55">
        <f t="shared" si="275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3"/>
        <v>10000</v>
      </c>
      <c r="W2429" s="32">
        <f t="shared" si="274"/>
        <v>0</v>
      </c>
      <c r="X2429" s="32"/>
      <c r="Y2429" s="32">
        <f t="shared" si="276"/>
        <v>0</v>
      </c>
      <c r="Z2429" s="55">
        <f t="shared" si="275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3"/>
        <v>150.11000000000101</v>
      </c>
      <c r="W2430" s="32">
        <f t="shared" si="274"/>
        <v>0</v>
      </c>
      <c r="X2430" s="32"/>
      <c r="Y2430" s="32">
        <f t="shared" si="276"/>
        <v>0</v>
      </c>
      <c r="Z2430" s="55">
        <f t="shared" si="275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3"/>
        <v>9573.9699999999993</v>
      </c>
      <c r="W2431" s="32">
        <f t="shared" si="274"/>
        <v>0</v>
      </c>
      <c r="X2431" s="32"/>
      <c r="Y2431" s="32">
        <f t="shared" si="276"/>
        <v>0</v>
      </c>
      <c r="Z2431" s="55">
        <f t="shared" si="275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3"/>
        <v>0</v>
      </c>
      <c r="W2432" s="32">
        <f t="shared" si="274"/>
        <v>195476.22</v>
      </c>
      <c r="X2432" s="32">
        <f>W2432*R2432</f>
        <v>5864.2865999999995</v>
      </c>
      <c r="Y2432" s="32">
        <f t="shared" si="276"/>
        <v>201340.50659999999</v>
      </c>
      <c r="Z2432" s="55">
        <f t="shared" si="275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3"/>
        <v>0.22999999999999701</v>
      </c>
      <c r="W2433" s="32">
        <f t="shared" si="274"/>
        <v>0</v>
      </c>
      <c r="X2433" s="32"/>
      <c r="Y2433" s="32">
        <f t="shared" si="276"/>
        <v>0</v>
      </c>
      <c r="Z2433" s="55">
        <f t="shared" si="275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3"/>
        <v>2040078.46</v>
      </c>
      <c r="W2434" s="32">
        <f t="shared" si="274"/>
        <v>959921.54</v>
      </c>
      <c r="X2434" s="32"/>
      <c r="Y2434" s="32">
        <f t="shared" si="276"/>
        <v>959921.54</v>
      </c>
      <c r="Z2434" s="55">
        <f t="shared" si="275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3"/>
        <v>-13.600000000002183</v>
      </c>
      <c r="W2435" s="32">
        <f t="shared" si="274"/>
        <v>18752.900000000001</v>
      </c>
      <c r="X2435" s="32"/>
      <c r="Y2435" s="32">
        <f t="shared" si="276"/>
        <v>18752.900000000001</v>
      </c>
      <c r="Z2435" s="55">
        <f t="shared" si="275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3"/>
        <v>891096.97000000067</v>
      </c>
      <c r="W2436" s="32">
        <f t="shared" si="274"/>
        <v>3131529.66</v>
      </c>
      <c r="X2436" s="32">
        <f>W2436*R2436</f>
        <v>93945.889800000004</v>
      </c>
      <c r="Y2436" s="32">
        <f t="shared" si="276"/>
        <v>3225475.5498000002</v>
      </c>
      <c r="Z2436" s="55">
        <f t="shared" si="275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3"/>
        <v>-13.100000000000392</v>
      </c>
      <c r="W2437" s="32">
        <f t="shared" si="274"/>
        <v>94.08</v>
      </c>
      <c r="X2437" s="32"/>
      <c r="Y2437" s="32">
        <f t="shared" si="276"/>
        <v>94.08</v>
      </c>
      <c r="Z2437" s="55">
        <f t="shared" si="275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3"/>
        <v>5.7</v>
      </c>
      <c r="W2438" s="32">
        <f t="shared" si="274"/>
        <v>0</v>
      </c>
      <c r="X2438" s="32"/>
      <c r="Y2438" s="32">
        <f t="shared" si="276"/>
        <v>0</v>
      </c>
      <c r="Z2438" s="55">
        <f t="shared" si="275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3"/>
        <v>-72.400000000000006</v>
      </c>
      <c r="W2439" s="32">
        <f t="shared" si="274"/>
        <v>0</v>
      </c>
      <c r="X2439" s="32"/>
      <c r="Y2439" s="32">
        <f t="shared" si="276"/>
        <v>0</v>
      </c>
      <c r="Z2439" s="55">
        <f t="shared" si="275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3"/>
        <v>655925.44999999995</v>
      </c>
      <c r="W2440" s="32">
        <f t="shared" si="274"/>
        <v>1382275.2</v>
      </c>
      <c r="X2440" s="32"/>
      <c r="Y2440" s="32">
        <f t="shared" si="276"/>
        <v>1382275.2</v>
      </c>
      <c r="Z2440" s="55">
        <f t="shared" si="275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3"/>
        <v>23422.32</v>
      </c>
      <c r="W2441" s="32">
        <f t="shared" si="274"/>
        <v>0</v>
      </c>
      <c r="X2441" s="32"/>
      <c r="Y2441" s="32">
        <f t="shared" si="276"/>
        <v>0</v>
      </c>
      <c r="Z2441" s="55">
        <f t="shared" si="275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3"/>
        <v>2303176.19</v>
      </c>
      <c r="W2442" s="32">
        <f t="shared" si="274"/>
        <v>3068.9</v>
      </c>
      <c r="X2442" s="32"/>
      <c r="Y2442" s="32">
        <f t="shared" si="276"/>
        <v>3068.9</v>
      </c>
      <c r="Z2442" s="55">
        <f t="shared" si="275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3"/>
        <v>449422.60000000009</v>
      </c>
      <c r="W2443" s="32">
        <f t="shared" si="274"/>
        <v>0</v>
      </c>
      <c r="X2443" s="32"/>
      <c r="Y2443" s="32">
        <f t="shared" si="276"/>
        <v>0</v>
      </c>
      <c r="Z2443" s="55">
        <f t="shared" si="275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3"/>
        <v>17948.7</v>
      </c>
      <c r="W2444" s="32">
        <f t="shared" si="274"/>
        <v>0</v>
      </c>
      <c r="X2444" s="32"/>
      <c r="Y2444" s="32">
        <f t="shared" si="276"/>
        <v>0</v>
      </c>
      <c r="Z2444" s="55">
        <f t="shared" si="275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3"/>
        <v>99918.34</v>
      </c>
      <c r="W2445" s="32">
        <f t="shared" si="274"/>
        <v>0</v>
      </c>
      <c r="X2445" s="32"/>
      <c r="Y2445" s="32">
        <f t="shared" si="276"/>
        <v>0</v>
      </c>
      <c r="Z2445" s="55">
        <f t="shared" si="275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3"/>
        <v>99116.21000000021</v>
      </c>
      <c r="W2446" s="32">
        <f t="shared" si="274"/>
        <v>428.73</v>
      </c>
      <c r="X2446" s="32">
        <f>W2446*5%</f>
        <v>21.436500000000002</v>
      </c>
      <c r="Y2446" s="32">
        <f t="shared" si="276"/>
        <v>450.16650000000004</v>
      </c>
      <c r="Z2446" s="55">
        <f t="shared" si="275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3"/>
        <v>1041938.5999999996</v>
      </c>
      <c r="W2447" s="32">
        <f t="shared" si="274"/>
        <v>1059365.6200000001</v>
      </c>
      <c r="X2447" s="32">
        <v>43543.03</v>
      </c>
      <c r="Y2447" s="32">
        <f t="shared" si="276"/>
        <v>1102908.6500000001</v>
      </c>
      <c r="Z2447" s="55">
        <f t="shared" si="275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3"/>
        <v>0</v>
      </c>
      <c r="W2448" s="32">
        <f t="shared" si="274"/>
        <v>4069.5</v>
      </c>
      <c r="X2448" s="32"/>
      <c r="Y2448" s="32">
        <f t="shared" si="276"/>
        <v>4069.5</v>
      </c>
      <c r="Z2448" s="55">
        <f t="shared" si="275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3"/>
        <v>-273.16000000000003</v>
      </c>
      <c r="W2449" s="32">
        <f t="shared" si="274"/>
        <v>0</v>
      </c>
      <c r="X2449" s="32"/>
      <c r="Y2449" s="32">
        <f t="shared" si="276"/>
        <v>0</v>
      </c>
      <c r="Z2449" s="55">
        <f t="shared" si="275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3"/>
        <v>6731.02</v>
      </c>
      <c r="W2450" s="32">
        <f t="shared" si="274"/>
        <v>19960.27</v>
      </c>
      <c r="X2450" s="32"/>
      <c r="Y2450" s="32">
        <f t="shared" si="276"/>
        <v>19960.27</v>
      </c>
      <c r="Z2450" s="55">
        <f t="shared" si="275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3"/>
        <v>-45.599999999998545</v>
      </c>
      <c r="W2451" s="32">
        <f t="shared" si="274"/>
        <v>0</v>
      </c>
      <c r="X2451" s="32"/>
      <c r="Y2451" s="32">
        <f t="shared" si="276"/>
        <v>0</v>
      </c>
      <c r="Z2451" s="55">
        <f t="shared" si="275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3"/>
        <v>19162.650000000001</v>
      </c>
      <c r="W2452" s="32">
        <f t="shared" si="274"/>
        <v>42337.51</v>
      </c>
      <c r="X2452" s="32"/>
      <c r="Y2452" s="32">
        <f t="shared" si="276"/>
        <v>42337.51</v>
      </c>
      <c r="Z2452" s="55">
        <f t="shared" si="275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3"/>
        <v>32730.089999999982</v>
      </c>
      <c r="W2453" s="32">
        <f t="shared" si="274"/>
        <v>75641.3</v>
      </c>
      <c r="X2453" s="32">
        <f t="shared" ref="X2453:X2457" si="277">W2453*R2453</f>
        <v>2269.239</v>
      </c>
      <c r="Y2453" s="32">
        <f t="shared" si="276"/>
        <v>77910.539000000004</v>
      </c>
      <c r="Z2453" s="55">
        <f t="shared" si="275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3"/>
        <v>10928.259999999995</v>
      </c>
      <c r="W2454" s="32">
        <f t="shared" si="274"/>
        <v>60205.5</v>
      </c>
      <c r="X2454" s="32"/>
      <c r="Y2454" s="32">
        <f t="shared" si="276"/>
        <v>60205.5</v>
      </c>
      <c r="Z2454" s="55">
        <f t="shared" si="275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3"/>
        <v>4064.1000000000022</v>
      </c>
      <c r="W2455" s="32">
        <f t="shared" si="274"/>
        <v>19753.96</v>
      </c>
      <c r="X2455" s="32">
        <f t="shared" si="277"/>
        <v>592.61879999999996</v>
      </c>
      <c r="Y2455" s="32">
        <f t="shared" si="276"/>
        <v>20346.578799999999</v>
      </c>
      <c r="Z2455" s="55">
        <f t="shared" si="275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3"/>
        <v>43324.86</v>
      </c>
      <c r="W2456" s="32">
        <f t="shared" si="274"/>
        <v>80813.42</v>
      </c>
      <c r="X2456" s="32">
        <f t="shared" si="277"/>
        <v>2424.4025999999999</v>
      </c>
      <c r="Y2456" s="32">
        <f t="shared" si="276"/>
        <v>83237.8226</v>
      </c>
      <c r="Z2456" s="55">
        <f t="shared" si="275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3"/>
        <v>3222.8900000000012</v>
      </c>
      <c r="W2457" s="32">
        <f t="shared" si="274"/>
        <v>11782.49</v>
      </c>
      <c r="X2457" s="32">
        <f t="shared" si="277"/>
        <v>471.2996</v>
      </c>
      <c r="Y2457" s="32">
        <f t="shared" si="276"/>
        <v>12253.7896</v>
      </c>
      <c r="Z2457" s="55">
        <f t="shared" si="275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3"/>
        <v>-46.4</v>
      </c>
      <c r="W2458" s="32">
        <f t="shared" si="274"/>
        <v>0</v>
      </c>
      <c r="X2458" s="32"/>
      <c r="Y2458" s="32">
        <f t="shared" si="276"/>
        <v>0</v>
      </c>
      <c r="Z2458" s="55">
        <f t="shared" si="275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3"/>
        <v>17534.32</v>
      </c>
      <c r="W2459" s="32">
        <f t="shared" si="274"/>
        <v>22520.9</v>
      </c>
      <c r="X2459" s="32">
        <f t="shared" ref="X2459:X2465" si="278">W2459*R2459</f>
        <v>675.62700000000007</v>
      </c>
      <c r="Y2459" s="32">
        <f t="shared" si="276"/>
        <v>23196.527000000002</v>
      </c>
      <c r="Z2459" s="55">
        <f t="shared" si="275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3"/>
        <v>0</v>
      </c>
      <c r="W2460" s="32">
        <f t="shared" si="274"/>
        <v>0</v>
      </c>
      <c r="X2460" s="32">
        <f t="shared" si="278"/>
        <v>0</v>
      </c>
      <c r="Y2460" s="32">
        <f t="shared" si="276"/>
        <v>0</v>
      </c>
      <c r="Z2460" s="55">
        <f t="shared" si="275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3"/>
        <v>6908.9199999999983</v>
      </c>
      <c r="W2461" s="32">
        <f t="shared" si="274"/>
        <v>26987.4</v>
      </c>
      <c r="X2461" s="32">
        <f t="shared" si="278"/>
        <v>809.62199999999996</v>
      </c>
      <c r="Y2461" s="32">
        <f t="shared" si="276"/>
        <v>27797.022000000001</v>
      </c>
      <c r="Z2461" s="55">
        <f t="shared" si="275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3"/>
        <v>8242.8000000000011</v>
      </c>
      <c r="W2462" s="32">
        <f t="shared" si="274"/>
        <v>1303.3</v>
      </c>
      <c r="X2462" s="32">
        <f t="shared" si="278"/>
        <v>39.098999999999997</v>
      </c>
      <c r="Y2462" s="32">
        <f t="shared" si="276"/>
        <v>1342.3989999999999</v>
      </c>
      <c r="Z2462" s="55">
        <f t="shared" si="275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3"/>
        <v>0</v>
      </c>
      <c r="W2463" s="32">
        <f t="shared" si="274"/>
        <v>0</v>
      </c>
      <c r="X2463" s="32">
        <f t="shared" si="278"/>
        <v>0</v>
      </c>
      <c r="Y2463" s="32">
        <f t="shared" si="276"/>
        <v>0</v>
      </c>
      <c r="Z2463" s="55">
        <f t="shared" si="275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9">S2464+T2464-U2464</f>
        <v>25929.010000000002</v>
      </c>
      <c r="W2464" s="32">
        <f t="shared" ref="W2464:W2527" si="280">IF(O2464="返货",U2464/(1+P2464),IF(O2464="返现",U2464,IF(O2464="折扣",U2464*P2464,IF(O2464="无",U2464))))</f>
        <v>19930.400000000001</v>
      </c>
      <c r="X2464" s="32">
        <f t="shared" si="278"/>
        <v>597.91200000000003</v>
      </c>
      <c r="Y2464" s="32">
        <f t="shared" si="276"/>
        <v>20528.312000000002</v>
      </c>
      <c r="Z2464" s="55">
        <f t="shared" ref="Z2464:Z2527" si="281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9"/>
        <v>314530.08</v>
      </c>
      <c r="W2465" s="32">
        <f t="shared" si="280"/>
        <v>117405.06</v>
      </c>
      <c r="X2465" s="32">
        <f t="shared" si="278"/>
        <v>3522.1517999999996</v>
      </c>
      <c r="Y2465" s="32">
        <f t="shared" si="276"/>
        <v>120927.21179999999</v>
      </c>
      <c r="Z2465" s="55">
        <f t="shared" si="281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9"/>
        <v>266554.99</v>
      </c>
      <c r="W2466" s="32">
        <f t="shared" si="280"/>
        <v>566027.1</v>
      </c>
      <c r="X2466" s="32"/>
      <c r="Y2466" s="32">
        <f t="shared" si="276"/>
        <v>566027.1</v>
      </c>
      <c r="Z2466" s="55">
        <f t="shared" si="281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9"/>
        <v>-13.999999999994799</v>
      </c>
      <c r="W2467" s="32">
        <f t="shared" si="280"/>
        <v>58.24</v>
      </c>
      <c r="X2467" s="32"/>
      <c r="Y2467" s="32">
        <f t="shared" si="276"/>
        <v>58.24</v>
      </c>
      <c r="Z2467" s="55">
        <f t="shared" si="281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9"/>
        <v>138354.20000000001</v>
      </c>
      <c r="W2468" s="32">
        <f t="shared" si="280"/>
        <v>0</v>
      </c>
      <c r="X2468" s="32"/>
      <c r="Y2468" s="32">
        <f t="shared" si="276"/>
        <v>0</v>
      </c>
      <c r="Z2468" s="55">
        <f t="shared" si="281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9"/>
        <v>0</v>
      </c>
      <c r="W2469" s="32">
        <f t="shared" si="280"/>
        <v>0</v>
      </c>
      <c r="X2469" s="32"/>
      <c r="Y2469" s="32">
        <f t="shared" si="276"/>
        <v>0</v>
      </c>
      <c r="Z2469" s="55">
        <f t="shared" si="281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9"/>
        <v>19140.699999999997</v>
      </c>
      <c r="W2470" s="32">
        <f t="shared" si="280"/>
        <v>36729.61</v>
      </c>
      <c r="X2470" s="32"/>
      <c r="Y2470" s="32">
        <f t="shared" si="276"/>
        <v>36729.61</v>
      </c>
      <c r="Z2470" s="55">
        <f t="shared" si="281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9"/>
        <v>112.11000000000092</v>
      </c>
      <c r="W2471" s="32">
        <f t="shared" si="280"/>
        <v>793.33</v>
      </c>
      <c r="X2471" s="32">
        <f>W2471*R2471</f>
        <v>23.799900000000001</v>
      </c>
      <c r="Y2471" s="32">
        <f t="shared" si="276"/>
        <v>817.12990000000002</v>
      </c>
      <c r="Z2471" s="55">
        <f t="shared" si="281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9"/>
        <v>7660.8</v>
      </c>
      <c r="W2472" s="32">
        <f t="shared" si="280"/>
        <v>0</v>
      </c>
      <c r="X2472" s="32"/>
      <c r="Y2472" s="32">
        <f t="shared" si="276"/>
        <v>0</v>
      </c>
      <c r="Z2472" s="55">
        <f t="shared" si="281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9"/>
        <v>1050.71</v>
      </c>
      <c r="W2473" s="32">
        <f t="shared" si="280"/>
        <v>2984.75</v>
      </c>
      <c r="X2473" s="32"/>
      <c r="Y2473" s="32">
        <f t="shared" si="276"/>
        <v>2984.75</v>
      </c>
      <c r="Z2473" s="55">
        <f t="shared" si="281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9"/>
        <v>187602.12</v>
      </c>
      <c r="W2474" s="32">
        <f t="shared" si="280"/>
        <v>942397.88</v>
      </c>
      <c r="X2474" s="32"/>
      <c r="Y2474" s="32">
        <f t="shared" si="276"/>
        <v>942397.88</v>
      </c>
      <c r="Z2474" s="55">
        <f t="shared" si="281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9"/>
        <v>0</v>
      </c>
      <c r="W2475" s="32">
        <f t="shared" si="280"/>
        <v>227619.46</v>
      </c>
      <c r="X2475" s="32"/>
      <c r="Y2475" s="32">
        <f t="shared" si="276"/>
        <v>227619.46</v>
      </c>
      <c r="Z2475" s="55">
        <f t="shared" si="281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9"/>
        <v>5868.93</v>
      </c>
      <c r="W2476" s="32">
        <f t="shared" si="280"/>
        <v>2075.5</v>
      </c>
      <c r="X2476" s="32"/>
      <c r="Y2476" s="32">
        <f t="shared" si="276"/>
        <v>2075.5</v>
      </c>
      <c r="Z2476" s="55">
        <f t="shared" si="281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9"/>
        <v>126473.12</v>
      </c>
      <c r="W2477" s="32">
        <f t="shared" si="280"/>
        <v>0</v>
      </c>
      <c r="X2477" s="32"/>
      <c r="Y2477" s="32">
        <f t="shared" si="276"/>
        <v>0</v>
      </c>
      <c r="Z2477" s="55">
        <f t="shared" si="281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9"/>
        <v>61.2</v>
      </c>
      <c r="W2478" s="32">
        <f t="shared" si="280"/>
        <v>0</v>
      </c>
      <c r="X2478" s="32"/>
      <c r="Y2478" s="32">
        <f t="shared" si="276"/>
        <v>0</v>
      </c>
      <c r="Z2478" s="55">
        <f t="shared" si="281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9"/>
        <v>996</v>
      </c>
      <c r="W2479" s="32">
        <f t="shared" si="280"/>
        <v>0</v>
      </c>
      <c r="X2479" s="32"/>
      <c r="Y2479" s="32">
        <f t="shared" si="276"/>
        <v>0</v>
      </c>
      <c r="Z2479" s="55">
        <f t="shared" si="281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9"/>
        <v>68825.88</v>
      </c>
      <c r="W2480" s="32">
        <f t="shared" si="280"/>
        <v>311850.45</v>
      </c>
      <c r="X2480" s="32"/>
      <c r="Y2480" s="32">
        <f t="shared" si="276"/>
        <v>311850.45</v>
      </c>
      <c r="Z2480" s="55">
        <f t="shared" si="281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9"/>
        <v>0</v>
      </c>
      <c r="W2481" s="32">
        <f t="shared" si="280"/>
        <v>2715000</v>
      </c>
      <c r="X2481" s="32"/>
      <c r="Y2481" s="32">
        <f t="shared" si="276"/>
        <v>2715000</v>
      </c>
      <c r="Z2481" s="55">
        <f t="shared" si="281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9"/>
        <v>4169295.99</v>
      </c>
      <c r="W2482" s="32">
        <f t="shared" si="280"/>
        <v>450704.01</v>
      </c>
      <c r="X2482" s="32"/>
      <c r="Y2482" s="32">
        <f t="shared" si="276"/>
        <v>450704.01</v>
      </c>
      <c r="Z2482" s="55">
        <f t="shared" si="281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9"/>
        <v>1552071.53</v>
      </c>
      <c r="W2483" s="32">
        <f t="shared" si="280"/>
        <v>221327.26</v>
      </c>
      <c r="X2483" s="32"/>
      <c r="Y2483" s="32">
        <f t="shared" si="276"/>
        <v>221327.26</v>
      </c>
      <c r="Z2483" s="55">
        <f t="shared" si="281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9"/>
        <v>0</v>
      </c>
      <c r="W2484" s="32">
        <f t="shared" si="280"/>
        <v>285000</v>
      </c>
      <c r="X2484" s="32"/>
      <c r="Y2484" s="32">
        <f t="shared" si="276"/>
        <v>285000</v>
      </c>
      <c r="Z2484" s="55">
        <f t="shared" si="281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9"/>
        <v>92388.24</v>
      </c>
      <c r="W2485" s="32">
        <f t="shared" si="280"/>
        <v>0</v>
      </c>
      <c r="X2485" s="32"/>
      <c r="Y2485" s="32">
        <f t="shared" si="276"/>
        <v>0</v>
      </c>
      <c r="Z2485" s="55">
        <f t="shared" si="281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9"/>
        <v>7124.8</v>
      </c>
      <c r="W2486" s="32">
        <f t="shared" si="280"/>
        <v>0</v>
      </c>
      <c r="X2486" s="32"/>
      <c r="Y2486" s="32">
        <f t="shared" si="276"/>
        <v>0</v>
      </c>
      <c r="Z2486" s="55">
        <f t="shared" si="281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9"/>
        <v>4593.5999999999985</v>
      </c>
      <c r="W2487" s="32">
        <f t="shared" si="280"/>
        <v>25406.400000000001</v>
      </c>
      <c r="X2487" s="32"/>
      <c r="Y2487" s="32">
        <f t="shared" si="276"/>
        <v>25406.400000000001</v>
      </c>
      <c r="Z2487" s="55">
        <f t="shared" si="281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9"/>
        <v>184.29999999999927</v>
      </c>
      <c r="W2488" s="32">
        <f t="shared" si="280"/>
        <v>5599.1</v>
      </c>
      <c r="X2488" s="32"/>
      <c r="Y2488" s="32">
        <f t="shared" ref="Y2488:Y2505" si="282">W2488+X2488</f>
        <v>5599.1</v>
      </c>
      <c r="Z2488" s="55">
        <f t="shared" si="281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9"/>
        <v>21.840000000000146</v>
      </c>
      <c r="W2489" s="32">
        <f t="shared" si="280"/>
        <v>11839.16</v>
      </c>
      <c r="X2489" s="32"/>
      <c r="Y2489" s="32">
        <f t="shared" si="282"/>
        <v>11839.16</v>
      </c>
      <c r="Z2489" s="55">
        <f t="shared" si="281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9"/>
        <v>-18.219999999999299</v>
      </c>
      <c r="W2490" s="32">
        <f t="shared" si="280"/>
        <v>0</v>
      </c>
      <c r="X2490" s="32"/>
      <c r="Y2490" s="32">
        <f t="shared" si="282"/>
        <v>0</v>
      </c>
      <c r="Z2490" s="55">
        <f t="shared" si="281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9"/>
        <v>-11.5199999998986</v>
      </c>
      <c r="W2491" s="32">
        <f t="shared" si="280"/>
        <v>0</v>
      </c>
      <c r="X2491" s="32"/>
      <c r="Y2491" s="32">
        <f t="shared" si="282"/>
        <v>0</v>
      </c>
      <c r="Z2491" s="55">
        <f t="shared" si="281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9"/>
        <v>-102.17</v>
      </c>
      <c r="W2492" s="32">
        <f t="shared" si="280"/>
        <v>0</v>
      </c>
      <c r="X2492" s="32"/>
      <c r="Y2492" s="32">
        <f t="shared" si="282"/>
        <v>0</v>
      </c>
      <c r="Z2492" s="55">
        <f t="shared" si="281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9"/>
        <v>19624.8</v>
      </c>
      <c r="W2493" s="32">
        <f t="shared" si="280"/>
        <v>0</v>
      </c>
      <c r="X2493" s="32"/>
      <c r="Y2493" s="32">
        <f t="shared" si="282"/>
        <v>0</v>
      </c>
      <c r="Z2493" s="55">
        <f t="shared" si="281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9"/>
        <v>-11.900000000001455</v>
      </c>
      <c r="W2494" s="32">
        <f t="shared" si="280"/>
        <v>44902.400000000001</v>
      </c>
      <c r="X2494" s="32"/>
      <c r="Y2494" s="32">
        <f t="shared" si="282"/>
        <v>44902.400000000001</v>
      </c>
      <c r="Z2494" s="55">
        <f t="shared" si="281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9"/>
        <v>0</v>
      </c>
      <c r="W2495" s="32">
        <f t="shared" si="280"/>
        <v>29954.7</v>
      </c>
      <c r="X2495" s="32"/>
      <c r="Y2495" s="32">
        <f t="shared" si="282"/>
        <v>29954.7</v>
      </c>
      <c r="Z2495" s="55">
        <f t="shared" si="281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9"/>
        <v>348854</v>
      </c>
      <c r="W2496" s="32">
        <f t="shared" si="280"/>
        <v>192</v>
      </c>
      <c r="X2496" s="32"/>
      <c r="Y2496" s="32">
        <f t="shared" si="282"/>
        <v>192</v>
      </c>
      <c r="Z2496" s="55">
        <f t="shared" si="281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9"/>
        <v>0</v>
      </c>
      <c r="W2497" s="32">
        <f t="shared" si="280"/>
        <v>9081.34</v>
      </c>
      <c r="X2497" s="32"/>
      <c r="Y2497" s="32">
        <f t="shared" si="282"/>
        <v>9081.34</v>
      </c>
      <c r="Z2497" s="55">
        <f t="shared" si="281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9"/>
        <v>1633.6</v>
      </c>
      <c r="W2498" s="32">
        <f t="shared" si="280"/>
        <v>0</v>
      </c>
      <c r="X2498" s="32"/>
      <c r="Y2498" s="32">
        <f t="shared" si="282"/>
        <v>0</v>
      </c>
      <c r="Z2498" s="55">
        <f t="shared" si="281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9"/>
        <v>10693.300000000003</v>
      </c>
      <c r="W2499" s="32">
        <f t="shared" si="280"/>
        <v>22286</v>
      </c>
      <c r="X2499" s="32">
        <f>W2499*R2499/(1-R2499)</f>
        <v>1172.9473684210527</v>
      </c>
      <c r="Y2499" s="32">
        <f t="shared" si="282"/>
        <v>23458.947368421053</v>
      </c>
      <c r="Z2499" s="55">
        <f t="shared" si="281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9"/>
        <v>2639.8</v>
      </c>
      <c r="W2500" s="32">
        <f t="shared" si="280"/>
        <v>0</v>
      </c>
      <c r="X2500" s="32"/>
      <c r="Y2500" s="32">
        <f t="shared" si="282"/>
        <v>0</v>
      </c>
      <c r="Z2500" s="55">
        <f t="shared" si="281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9"/>
        <v>0</v>
      </c>
      <c r="W2501" s="32">
        <f t="shared" si="280"/>
        <v>14741.6</v>
      </c>
      <c r="X2501" s="32"/>
      <c r="Y2501" s="32">
        <f t="shared" si="282"/>
        <v>14741.6</v>
      </c>
      <c r="Z2501" s="55">
        <f t="shared" si="281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9"/>
        <v>73.690000000002328</v>
      </c>
      <c r="W2502" s="32">
        <f t="shared" si="280"/>
        <v>64554.04</v>
      </c>
      <c r="X2502" s="32"/>
      <c r="Y2502" s="32">
        <f t="shared" si="282"/>
        <v>64554.04</v>
      </c>
      <c r="Z2502" s="55">
        <f t="shared" si="281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9"/>
        <v>0</v>
      </c>
      <c r="W2503" s="32">
        <f t="shared" si="280"/>
        <v>90.5</v>
      </c>
      <c r="X2503" s="32"/>
      <c r="Y2503" s="32">
        <f t="shared" si="282"/>
        <v>90.5</v>
      </c>
      <c r="Z2503" s="55">
        <f t="shared" si="281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9"/>
        <v>0</v>
      </c>
      <c r="W2504" s="32">
        <f t="shared" si="280"/>
        <v>0</v>
      </c>
      <c r="X2504" s="32"/>
      <c r="Y2504" s="32">
        <f t="shared" si="282"/>
        <v>0</v>
      </c>
      <c r="Z2504" s="55">
        <f t="shared" si="281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9"/>
        <v>7095.3100000000013</v>
      </c>
      <c r="W2505" s="32">
        <f t="shared" si="280"/>
        <v>3192.64</v>
      </c>
      <c r="X2505" s="32">
        <f>W2505*R2505</f>
        <v>95.779199999999989</v>
      </c>
      <c r="Y2505" s="32">
        <f t="shared" si="282"/>
        <v>3288.4191999999998</v>
      </c>
      <c r="Z2505" s="55">
        <f t="shared" si="281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9"/>
        <v>60.069999999999993</v>
      </c>
      <c r="W2506" s="32">
        <f t="shared" si="280"/>
        <v>68</v>
      </c>
      <c r="X2506" s="32"/>
      <c r="Y2506" s="32"/>
      <c r="Z2506" s="55">
        <f t="shared" si="281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9"/>
        <v>0</v>
      </c>
      <c r="W2507" s="32">
        <f t="shared" si="280"/>
        <v>35347</v>
      </c>
      <c r="X2507" s="32"/>
      <c r="Y2507" s="32">
        <f t="shared" ref="Y2507:Y2540" si="283">W2507+X2507</f>
        <v>35347</v>
      </c>
      <c r="Z2507" s="55">
        <f t="shared" si="281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9"/>
        <v>0</v>
      </c>
      <c r="W2508" s="32">
        <f t="shared" si="280"/>
        <v>18934.2</v>
      </c>
      <c r="X2508" s="32"/>
      <c r="Y2508" s="32">
        <f t="shared" si="283"/>
        <v>18934.2</v>
      </c>
      <c r="Z2508" s="55">
        <f t="shared" si="281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9"/>
        <v>136.5</v>
      </c>
      <c r="W2509" s="32">
        <f t="shared" si="280"/>
        <v>0</v>
      </c>
      <c r="X2509" s="32"/>
      <c r="Y2509" s="32">
        <f t="shared" si="283"/>
        <v>0</v>
      </c>
      <c r="Z2509" s="55">
        <f t="shared" si="281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9"/>
        <v>0</v>
      </c>
      <c r="W2510" s="32">
        <f t="shared" si="280"/>
        <v>0</v>
      </c>
      <c r="X2510" s="32"/>
      <c r="Y2510" s="32">
        <f t="shared" si="283"/>
        <v>0</v>
      </c>
      <c r="Z2510" s="55">
        <f t="shared" si="281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9"/>
        <v>17854.830000000002</v>
      </c>
      <c r="W2511" s="32">
        <f t="shared" si="280"/>
        <v>0</v>
      </c>
      <c r="X2511" s="32"/>
      <c r="Y2511" s="32">
        <f t="shared" si="283"/>
        <v>0</v>
      </c>
      <c r="Z2511" s="55">
        <f t="shared" si="281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9"/>
        <v>6500.6</v>
      </c>
      <c r="W2512" s="32">
        <f t="shared" si="280"/>
        <v>0</v>
      </c>
      <c r="X2512" s="32"/>
      <c r="Y2512" s="32">
        <f t="shared" si="283"/>
        <v>0</v>
      </c>
      <c r="Z2512" s="55">
        <f t="shared" si="281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9"/>
        <v>0</v>
      </c>
      <c r="W2513" s="32">
        <f t="shared" si="280"/>
        <v>377336.9</v>
      </c>
      <c r="X2513" s="32"/>
      <c r="Y2513" s="32">
        <f t="shared" si="283"/>
        <v>377336.9</v>
      </c>
      <c r="Z2513" s="55">
        <f t="shared" si="281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9"/>
        <v>8180.5</v>
      </c>
      <c r="W2514" s="32">
        <f t="shared" si="280"/>
        <v>0</v>
      </c>
      <c r="X2514" s="32"/>
      <c r="Y2514" s="32">
        <f t="shared" si="283"/>
        <v>0</v>
      </c>
      <c r="Z2514" s="55">
        <f t="shared" si="281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9"/>
        <v>-4</v>
      </c>
      <c r="W2515" s="32">
        <f t="shared" si="280"/>
        <v>24817.84</v>
      </c>
      <c r="X2515" s="32"/>
      <c r="Y2515" s="32">
        <f t="shared" si="283"/>
        <v>24817.84</v>
      </c>
      <c r="Z2515" s="55">
        <f t="shared" si="281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9"/>
        <v>0</v>
      </c>
      <c r="W2516" s="32">
        <f t="shared" si="280"/>
        <v>93962.78</v>
      </c>
      <c r="X2516" s="32"/>
      <c r="Y2516" s="32">
        <f t="shared" si="283"/>
        <v>93962.78</v>
      </c>
      <c r="Z2516" s="55">
        <f t="shared" si="281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9"/>
        <v>-23.1999999999998</v>
      </c>
      <c r="W2517" s="32">
        <f t="shared" si="280"/>
        <v>0</v>
      </c>
      <c r="X2517" s="32"/>
      <c r="Y2517" s="32">
        <f t="shared" si="283"/>
        <v>0</v>
      </c>
      <c r="Z2517" s="55">
        <f t="shared" si="281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9"/>
        <v>0</v>
      </c>
      <c r="W2518" s="32">
        <f t="shared" si="280"/>
        <v>0</v>
      </c>
      <c r="X2518" s="32"/>
      <c r="Y2518" s="32">
        <f t="shared" si="283"/>
        <v>0</v>
      </c>
      <c r="Z2518" s="55">
        <f t="shared" si="281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9"/>
        <v>59863.599999999991</v>
      </c>
      <c r="W2519" s="32">
        <f t="shared" si="280"/>
        <v>106842.08</v>
      </c>
      <c r="X2519" s="32"/>
      <c r="Y2519" s="32">
        <f t="shared" si="283"/>
        <v>106842.08</v>
      </c>
      <c r="Z2519" s="55">
        <f t="shared" si="281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9"/>
        <v>117197.81</v>
      </c>
      <c r="W2520" s="32">
        <f t="shared" si="280"/>
        <v>102136.5</v>
      </c>
      <c r="X2520" s="32"/>
      <c r="Y2520" s="32">
        <f t="shared" si="283"/>
        <v>102136.5</v>
      </c>
      <c r="Z2520" s="55">
        <f t="shared" si="281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9"/>
        <v>0</v>
      </c>
      <c r="W2521" s="32">
        <f t="shared" si="280"/>
        <v>11655.68</v>
      </c>
      <c r="X2521" s="32"/>
      <c r="Y2521" s="32">
        <f t="shared" si="283"/>
        <v>11655.68</v>
      </c>
      <c r="Z2521" s="55">
        <f t="shared" si="281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9"/>
        <v>5.4</v>
      </c>
      <c r="W2522" s="32">
        <f t="shared" si="280"/>
        <v>0</v>
      </c>
      <c r="X2522" s="32"/>
      <c r="Y2522" s="32">
        <f t="shared" si="283"/>
        <v>0</v>
      </c>
      <c r="Z2522" s="55">
        <f t="shared" si="281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9"/>
        <v>44077.960000000006</v>
      </c>
      <c r="W2523" s="32">
        <f t="shared" si="280"/>
        <v>74696.539999999994</v>
      </c>
      <c r="X2523" s="32"/>
      <c r="Y2523" s="32">
        <f t="shared" si="283"/>
        <v>74696.539999999994</v>
      </c>
      <c r="Z2523" s="55">
        <f t="shared" si="281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9"/>
        <v>6979.21</v>
      </c>
      <c r="W2524" s="32">
        <f t="shared" si="280"/>
        <v>3.01</v>
      </c>
      <c r="X2524" s="32"/>
      <c r="Y2524" s="32">
        <f t="shared" si="283"/>
        <v>3.01</v>
      </c>
      <c r="Z2524" s="55">
        <f t="shared" si="281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9"/>
        <v>0</v>
      </c>
      <c r="W2525" s="32">
        <f t="shared" si="280"/>
        <v>13826.57</v>
      </c>
      <c r="X2525" s="32"/>
      <c r="Y2525" s="32">
        <f t="shared" si="283"/>
        <v>13826.57</v>
      </c>
      <c r="Z2525" s="55">
        <f t="shared" si="281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9"/>
        <v>60975.98</v>
      </c>
      <c r="W2526" s="32">
        <f t="shared" si="280"/>
        <v>0</v>
      </c>
      <c r="X2526" s="32"/>
      <c r="Y2526" s="32">
        <f t="shared" si="283"/>
        <v>0</v>
      </c>
      <c r="Z2526" s="55">
        <f t="shared" si="281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9"/>
        <v>0</v>
      </c>
      <c r="W2527" s="32">
        <f t="shared" si="280"/>
        <v>61529.33</v>
      </c>
      <c r="X2527" s="32"/>
      <c r="Y2527" s="32">
        <f t="shared" si="283"/>
        <v>61529.33</v>
      </c>
      <c r="Z2527" s="55">
        <f t="shared" si="281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4">S2528+T2528-U2528</f>
        <v>40728.15</v>
      </c>
      <c r="W2528" s="32">
        <f t="shared" ref="W2528:W2572" si="285">IF(O2528="返货",U2528/(1+P2528),IF(O2528="返现",U2528,IF(O2528="折扣",U2528*P2528,IF(O2528="无",U2528))))</f>
        <v>59271.85</v>
      </c>
      <c r="X2528" s="32"/>
      <c r="Y2528" s="32">
        <f t="shared" si="283"/>
        <v>59271.85</v>
      </c>
      <c r="Z2528" s="55">
        <f t="shared" ref="Z2528:Z2591" si="286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4"/>
        <v>7992.7000000000007</v>
      </c>
      <c r="W2529" s="32">
        <f t="shared" si="285"/>
        <v>416</v>
      </c>
      <c r="X2529" s="32"/>
      <c r="Y2529" s="32">
        <f t="shared" si="283"/>
        <v>416</v>
      </c>
      <c r="Z2529" s="55">
        <f t="shared" si="286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4"/>
        <v>2223.4000000000015</v>
      </c>
      <c r="W2530" s="32">
        <f t="shared" si="285"/>
        <v>15597</v>
      </c>
      <c r="X2530" s="32"/>
      <c r="Y2530" s="32">
        <f t="shared" si="283"/>
        <v>15597</v>
      </c>
      <c r="Z2530" s="55">
        <f t="shared" si="286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4"/>
        <v>-5</v>
      </c>
      <c r="W2531" s="32">
        <f t="shared" si="285"/>
        <v>5469.7</v>
      </c>
      <c r="X2531" s="32"/>
      <c r="Y2531" s="32">
        <f t="shared" si="283"/>
        <v>5469.7</v>
      </c>
      <c r="Z2531" s="55">
        <f t="shared" si="286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4"/>
        <v>676.6</v>
      </c>
      <c r="W2532" s="32">
        <f t="shared" si="285"/>
        <v>0</v>
      </c>
      <c r="X2532" s="32"/>
      <c r="Y2532" s="32">
        <f t="shared" si="283"/>
        <v>0</v>
      </c>
      <c r="Z2532" s="55">
        <f t="shared" si="286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5"/>
        <v>29706.9</v>
      </c>
      <c r="X2533" s="32">
        <f>W2533*R2533</f>
        <v>297.06900000000002</v>
      </c>
      <c r="Y2533" s="32">
        <f t="shared" si="283"/>
        <v>30003.969000000001</v>
      </c>
      <c r="Z2533" s="55">
        <f t="shared" si="286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7">S2534+T2534-U2534</f>
        <v>46.04</v>
      </c>
      <c r="W2534" s="32">
        <f t="shared" si="285"/>
        <v>0</v>
      </c>
      <c r="X2534" s="32"/>
      <c r="Y2534" s="32">
        <f t="shared" si="283"/>
        <v>0</v>
      </c>
      <c r="Z2534" s="55">
        <f t="shared" si="286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7"/>
        <v>15624.1</v>
      </c>
      <c r="W2535" s="32">
        <f t="shared" si="285"/>
        <v>0</v>
      </c>
      <c r="X2535" s="32"/>
      <c r="Y2535" s="32">
        <f t="shared" si="283"/>
        <v>0</v>
      </c>
      <c r="Z2535" s="55">
        <f t="shared" si="286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7"/>
        <v>7545.2699999999895</v>
      </c>
      <c r="W2536" s="32">
        <f t="shared" si="285"/>
        <v>178981.17</v>
      </c>
      <c r="X2536" s="32"/>
      <c r="Y2536" s="32">
        <f t="shared" si="283"/>
        <v>178981.17</v>
      </c>
      <c r="Z2536" s="55">
        <f t="shared" si="286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7"/>
        <v>9267.7999999999993</v>
      </c>
      <c r="W2537" s="32">
        <f t="shared" si="285"/>
        <v>0</v>
      </c>
      <c r="X2537" s="32"/>
      <c r="Y2537" s="32">
        <f t="shared" si="283"/>
        <v>0</v>
      </c>
      <c r="Z2537" s="55">
        <f t="shared" si="286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7"/>
        <v>7632.9999999999982</v>
      </c>
      <c r="W2538" s="32">
        <f t="shared" si="285"/>
        <v>4079.6</v>
      </c>
      <c r="X2538" s="32">
        <f t="shared" ref="X2538:X2542" si="288">W2538*R2538</f>
        <v>203.98000000000002</v>
      </c>
      <c r="Y2538" s="32">
        <f t="shared" si="283"/>
        <v>4283.58</v>
      </c>
      <c r="Z2538" s="55">
        <f t="shared" si="286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7"/>
        <v>20000</v>
      </c>
      <c r="W2539" s="32">
        <f t="shared" si="285"/>
        <v>0</v>
      </c>
      <c r="X2539" s="32"/>
      <c r="Y2539" s="32">
        <f t="shared" si="283"/>
        <v>0</v>
      </c>
      <c r="Z2539" s="55">
        <f t="shared" si="286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5"/>
        <v>9.31</v>
      </c>
      <c r="X2540" s="32">
        <f t="shared" si="288"/>
        <v>0.27929999999999999</v>
      </c>
      <c r="Y2540" s="32">
        <f t="shared" si="283"/>
        <v>9.5892999999999997</v>
      </c>
      <c r="Z2540" s="55">
        <f t="shared" si="286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9">S2541+T2541-U2541</f>
        <v>0</v>
      </c>
      <c r="W2541" s="32">
        <f t="shared" si="285"/>
        <v>4834.3500000000004</v>
      </c>
      <c r="X2541" s="32">
        <f>S2541*2%+(U2541-S2541)*R2541</f>
        <v>239.54400000000001</v>
      </c>
      <c r="Y2541" s="32"/>
      <c r="Z2541" s="55">
        <f t="shared" si="286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9"/>
        <v>12</v>
      </c>
      <c r="W2542" s="32">
        <f t="shared" si="285"/>
        <v>130.5</v>
      </c>
      <c r="X2542" s="32">
        <f t="shared" si="288"/>
        <v>2.61</v>
      </c>
      <c r="Y2542" s="32">
        <f t="shared" ref="Y2542:Y2551" si="290">W2542+X2542</f>
        <v>133.11000000000001</v>
      </c>
      <c r="Z2542" s="55">
        <f t="shared" si="286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9"/>
        <v>-32</v>
      </c>
      <c r="W2543" s="32">
        <f t="shared" si="285"/>
        <v>0</v>
      </c>
      <c r="X2543" s="32"/>
      <c r="Y2543" s="32">
        <f t="shared" si="290"/>
        <v>0</v>
      </c>
      <c r="Z2543" s="55">
        <f t="shared" si="286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9"/>
        <v>43.76</v>
      </c>
      <c r="W2544" s="32">
        <f t="shared" si="285"/>
        <v>0</v>
      </c>
      <c r="X2544" s="32"/>
      <c r="Y2544" s="32">
        <f t="shared" si="290"/>
        <v>0</v>
      </c>
      <c r="Z2544" s="55">
        <f t="shared" si="286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9"/>
        <v>18769.63</v>
      </c>
      <c r="W2545" s="32">
        <f t="shared" si="285"/>
        <v>20</v>
      </c>
      <c r="X2545" s="32">
        <f t="shared" ref="X2545:X2551" si="291">W2545*R2545</f>
        <v>0.4</v>
      </c>
      <c r="Y2545" s="32">
        <f t="shared" si="290"/>
        <v>20.399999999999999</v>
      </c>
      <c r="Z2545" s="55">
        <f t="shared" si="286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9"/>
        <v>-32.350000000005799</v>
      </c>
      <c r="W2546" s="32">
        <f t="shared" si="285"/>
        <v>0</v>
      </c>
      <c r="X2546" s="32"/>
      <c r="Y2546" s="32">
        <f t="shared" si="290"/>
        <v>0</v>
      </c>
      <c r="Z2546" s="55">
        <f t="shared" si="286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9"/>
        <v>28038</v>
      </c>
      <c r="W2547" s="32">
        <f t="shared" si="285"/>
        <v>0</v>
      </c>
      <c r="X2547" s="32">
        <f t="shared" si="291"/>
        <v>0</v>
      </c>
      <c r="Y2547" s="32">
        <f t="shared" si="290"/>
        <v>0</v>
      </c>
      <c r="Z2547" s="55">
        <f t="shared" si="286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9"/>
        <v>0</v>
      </c>
      <c r="W2548" s="32">
        <f t="shared" si="285"/>
        <v>0</v>
      </c>
      <c r="X2548" s="32">
        <f t="shared" si="291"/>
        <v>0</v>
      </c>
      <c r="Y2548" s="32">
        <f t="shared" si="290"/>
        <v>0</v>
      </c>
      <c r="Z2548" s="55">
        <f t="shared" si="286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/>
      <c r="T2549" s="59"/>
      <c r="U2549" s="59">
        <v>0</v>
      </c>
      <c r="V2549" s="45">
        <f t="shared" si="289"/>
        <v>0</v>
      </c>
      <c r="W2549" s="32">
        <f t="shared" si="285"/>
        <v>0</v>
      </c>
      <c r="X2549" s="32">
        <f t="shared" si="291"/>
        <v>0</v>
      </c>
      <c r="Y2549" s="32">
        <f t="shared" si="290"/>
        <v>0</v>
      </c>
      <c r="Z2549" s="55">
        <f t="shared" si="286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9"/>
        <v>724057.5700000003</v>
      </c>
      <c r="W2550" s="32">
        <f t="shared" si="285"/>
        <v>1397913.17</v>
      </c>
      <c r="X2550" s="32">
        <f t="shared" si="291"/>
        <v>76885.224349999989</v>
      </c>
      <c r="Y2550" s="32">
        <f t="shared" si="290"/>
        <v>1474798.39435</v>
      </c>
      <c r="Z2550" s="55">
        <f t="shared" si="286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606605.48000000045</v>
      </c>
      <c r="T2551" s="59">
        <f>4558940+841060</f>
        <v>5400000</v>
      </c>
      <c r="U2551" s="59">
        <v>3717896.15</v>
      </c>
      <c r="V2551" s="45">
        <f t="shared" si="289"/>
        <v>2288709.3300000005</v>
      </c>
      <c r="W2551" s="32">
        <f t="shared" si="285"/>
        <v>3717896.15</v>
      </c>
      <c r="X2551" s="32">
        <f t="shared" si="291"/>
        <v>204484.28824999998</v>
      </c>
      <c r="Y2551" s="32">
        <f t="shared" si="290"/>
        <v>3922380.4382499997</v>
      </c>
      <c r="Z2551" s="55">
        <f t="shared" si="286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9"/>
        <v>9780</v>
      </c>
      <c r="W2552" s="32">
        <f t="shared" si="285"/>
        <v>0</v>
      </c>
      <c r="X2552" s="32"/>
      <c r="Y2552" s="32"/>
      <c r="Z2552" s="55">
        <f t="shared" si="286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9"/>
        <v>6846.43</v>
      </c>
      <c r="W2553" s="32">
        <f t="shared" si="285"/>
        <v>0</v>
      </c>
      <c r="X2553" s="32"/>
      <c r="Y2553" s="32">
        <f t="shared" ref="Y2553:Y2584" si="292">W2553+X2553</f>
        <v>0</v>
      </c>
      <c r="Z2553" s="55">
        <f t="shared" si="286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9"/>
        <v>7726</v>
      </c>
      <c r="W2554" s="32">
        <f t="shared" si="285"/>
        <v>0</v>
      </c>
      <c r="X2554" s="32"/>
      <c r="Y2554" s="32">
        <f t="shared" si="292"/>
        <v>0</v>
      </c>
      <c r="Z2554" s="55">
        <f t="shared" si="286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9"/>
        <v>10000</v>
      </c>
      <c r="W2555" s="32">
        <f t="shared" si="285"/>
        <v>0</v>
      </c>
      <c r="X2555" s="32"/>
      <c r="Y2555" s="32">
        <f t="shared" si="292"/>
        <v>0</v>
      </c>
      <c r="Z2555" s="55">
        <f t="shared" si="286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9"/>
        <v>31090.400000000001</v>
      </c>
      <c r="W2556" s="32">
        <f t="shared" si="285"/>
        <v>33833.4</v>
      </c>
      <c r="X2556" s="32"/>
      <c r="Y2556" s="32">
        <f t="shared" si="292"/>
        <v>33833.4</v>
      </c>
      <c r="Z2556" s="55">
        <f t="shared" si="286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9"/>
        <v>35484</v>
      </c>
      <c r="W2557" s="32">
        <f t="shared" si="285"/>
        <v>0</v>
      </c>
      <c r="X2557" s="32"/>
      <c r="Y2557" s="32">
        <f t="shared" si="292"/>
        <v>0</v>
      </c>
      <c r="Z2557" s="55">
        <f t="shared" si="286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9"/>
        <v>400000</v>
      </c>
      <c r="W2558" s="32">
        <f t="shared" si="285"/>
        <v>0</v>
      </c>
      <c r="X2558" s="32"/>
      <c r="Y2558" s="32">
        <f t="shared" si="292"/>
        <v>0</v>
      </c>
      <c r="Z2558" s="55">
        <f t="shared" si="286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9"/>
        <v>13552</v>
      </c>
      <c r="W2559" s="32">
        <f t="shared" si="285"/>
        <v>0</v>
      </c>
      <c r="X2559" s="32"/>
      <c r="Y2559" s="32">
        <f t="shared" si="292"/>
        <v>0</v>
      </c>
      <c r="Z2559" s="55">
        <f t="shared" si="286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9"/>
        <v>10</v>
      </c>
      <c r="W2560" s="32">
        <f t="shared" si="285"/>
        <v>0</v>
      </c>
      <c r="X2560" s="32"/>
      <c r="Y2560" s="32">
        <f t="shared" si="292"/>
        <v>0</v>
      </c>
      <c r="Z2560" s="55">
        <f t="shared" si="286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9"/>
        <v>148.93</v>
      </c>
      <c r="W2561" s="32">
        <f t="shared" si="285"/>
        <v>0</v>
      </c>
      <c r="X2561" s="32"/>
      <c r="Y2561" s="32">
        <f t="shared" si="292"/>
        <v>0</v>
      </c>
      <c r="Z2561" s="55">
        <f t="shared" si="286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9"/>
        <v>0</v>
      </c>
      <c r="W2562" s="32">
        <f t="shared" si="285"/>
        <v>700000</v>
      </c>
      <c r="X2562" s="32"/>
      <c r="Y2562" s="32">
        <f t="shared" si="292"/>
        <v>700000</v>
      </c>
      <c r="Z2562" s="55">
        <f t="shared" si="286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9"/>
        <v>0</v>
      </c>
      <c r="W2563" s="32">
        <f t="shared" si="285"/>
        <v>3139374.4436600003</v>
      </c>
      <c r="X2563" s="32"/>
      <c r="Y2563" s="32">
        <f t="shared" si="292"/>
        <v>3139374.4436600003</v>
      </c>
      <c r="Z2563" s="55">
        <f t="shared" si="286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9"/>
        <v>0</v>
      </c>
      <c r="W2564" s="32">
        <f t="shared" si="285"/>
        <v>1511691.35</v>
      </c>
      <c r="X2564" s="32"/>
      <c r="Y2564" s="32">
        <f t="shared" si="292"/>
        <v>1511691.35</v>
      </c>
      <c r="Z2564" s="55">
        <f t="shared" si="286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5"/>
        <v>196610</v>
      </c>
      <c r="X2565" s="32">
        <f>W2565*5%</f>
        <v>9830.5</v>
      </c>
      <c r="Y2565" s="32">
        <f t="shared" si="292"/>
        <v>206440.5</v>
      </c>
      <c r="Z2565" s="32">
        <f t="shared" si="286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5"/>
        <v>228696</v>
      </c>
      <c r="X2566" s="34"/>
      <c r="Y2566" s="32">
        <f t="shared" si="292"/>
        <v>228696</v>
      </c>
      <c r="Z2566" s="59">
        <f t="shared" si="286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5"/>
        <v>360000</v>
      </c>
      <c r="X2567" s="34"/>
      <c r="Y2567" s="32">
        <f t="shared" si="292"/>
        <v>360000</v>
      </c>
      <c r="Z2567" s="59">
        <f t="shared" si="286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5"/>
        <v>218000</v>
      </c>
      <c r="X2568" s="34"/>
      <c r="Y2568" s="32">
        <f t="shared" si="292"/>
        <v>218000</v>
      </c>
      <c r="Z2568" s="59">
        <f t="shared" si="286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5"/>
        <v>270000</v>
      </c>
      <c r="X2569" s="34"/>
      <c r="Y2569" s="32">
        <f t="shared" si="292"/>
        <v>270000</v>
      </c>
      <c r="Z2569" s="59">
        <f t="shared" si="286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5"/>
        <v>94000</v>
      </c>
      <c r="X2570" s="34"/>
      <c r="Y2570" s="32">
        <f t="shared" si="292"/>
        <v>94000</v>
      </c>
      <c r="Z2570" s="59">
        <f t="shared" si="286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5"/>
        <v>380000</v>
      </c>
      <c r="X2571" s="34"/>
      <c r="Y2571" s="32">
        <f t="shared" si="292"/>
        <v>380000</v>
      </c>
      <c r="Z2571" s="59">
        <f t="shared" si="286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5"/>
        <v>12000</v>
      </c>
      <c r="X2572" s="34"/>
      <c r="Y2572" s="32">
        <f t="shared" si="292"/>
        <v>12000</v>
      </c>
      <c r="Z2572" s="59">
        <f t="shared" si="286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3">S2573+T2573-U2573</f>
        <v>-1179030.0499999998</v>
      </c>
      <c r="W2573" s="34">
        <v>6500000</v>
      </c>
      <c r="X2573" s="34">
        <f>W2573*5%</f>
        <v>325000</v>
      </c>
      <c r="Y2573" s="32">
        <f t="shared" si="292"/>
        <v>6825000</v>
      </c>
      <c r="Z2573" s="59">
        <f t="shared" si="286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3"/>
        <v>27695.8</v>
      </c>
      <c r="W2574" s="34">
        <f t="shared" ref="W2574:W2606" si="294">IF(O2574="返货",U2574/(1+P2574),IF(O2574="返现",U2574,IF(O2574="折扣",U2574*P2574,IF(O2574="无",U2574))))</f>
        <v>0</v>
      </c>
      <c r="X2574" s="34"/>
      <c r="Y2574" s="32">
        <f t="shared" si="292"/>
        <v>0</v>
      </c>
      <c r="Z2574" s="59">
        <f t="shared" si="286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3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2"/>
        <v>2225470.8803703701</v>
      </c>
      <c r="Z2575" s="59">
        <f t="shared" si="286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3"/>
        <v>-51360</v>
      </c>
      <c r="W2576" s="34">
        <f t="shared" si="294"/>
        <v>240000</v>
      </c>
      <c r="X2576" s="34"/>
      <c r="Y2576" s="32">
        <f t="shared" si="292"/>
        <v>240000</v>
      </c>
      <c r="Z2576" s="59">
        <f t="shared" si="286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3"/>
        <v>0</v>
      </c>
      <c r="W2577" s="34">
        <f t="shared" si="294"/>
        <v>120000</v>
      </c>
      <c r="X2577" s="34"/>
      <c r="Y2577" s="32">
        <f t="shared" si="292"/>
        <v>120000</v>
      </c>
      <c r="Z2577" s="59">
        <f t="shared" si="286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3"/>
        <v>-8560</v>
      </c>
      <c r="W2578" s="34">
        <f t="shared" si="294"/>
        <v>40000</v>
      </c>
      <c r="X2578" s="34"/>
      <c r="Y2578" s="32">
        <f t="shared" si="292"/>
        <v>40000</v>
      </c>
      <c r="Z2578" s="59">
        <f t="shared" si="286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3"/>
        <v>84407.539999999979</v>
      </c>
      <c r="W2579" s="34">
        <f t="shared" si="294"/>
        <v>147092.69811320756</v>
      </c>
      <c r="X2579" s="34"/>
      <c r="Y2579" s="32">
        <f t="shared" si="292"/>
        <v>147092.69811320756</v>
      </c>
      <c r="Z2579" s="59">
        <f t="shared" si="286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3"/>
        <v>-3000</v>
      </c>
      <c r="W2580" s="34">
        <f t="shared" si="294"/>
        <v>0</v>
      </c>
      <c r="X2580" s="34"/>
      <c r="Y2580" s="32">
        <f t="shared" si="292"/>
        <v>0</v>
      </c>
      <c r="Z2580" s="59">
        <f t="shared" si="286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3"/>
        <v>-12323.9</v>
      </c>
      <c r="W2581" s="34">
        <f t="shared" si="294"/>
        <v>0</v>
      </c>
      <c r="X2581" s="34"/>
      <c r="Y2581" s="32">
        <f t="shared" si="292"/>
        <v>0</v>
      </c>
      <c r="Z2581" s="59">
        <f t="shared" si="286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3"/>
        <v>-551851</v>
      </c>
      <c r="W2582" s="34">
        <f t="shared" si="294"/>
        <v>0</v>
      </c>
      <c r="X2582" s="34"/>
      <c r="Y2582" s="32">
        <f t="shared" si="292"/>
        <v>0</v>
      </c>
      <c r="Z2582" s="59">
        <f t="shared" si="286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3"/>
        <v>-885561.23</v>
      </c>
      <c r="W2583" s="34">
        <f t="shared" si="294"/>
        <v>0</v>
      </c>
      <c r="X2583" s="34"/>
      <c r="Y2583" s="32">
        <f t="shared" si="292"/>
        <v>0</v>
      </c>
      <c r="Z2583" s="59">
        <f t="shared" si="286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3"/>
        <v>13500</v>
      </c>
      <c r="W2584" s="34">
        <f t="shared" si="294"/>
        <v>0</v>
      </c>
      <c r="X2584" s="34"/>
      <c r="Y2584" s="32">
        <f t="shared" si="292"/>
        <v>0</v>
      </c>
      <c r="Z2584" s="59">
        <f t="shared" si="286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3"/>
        <v>-467.13</v>
      </c>
      <c r="W2585" s="34">
        <f t="shared" si="294"/>
        <v>0</v>
      </c>
      <c r="X2585" s="34"/>
      <c r="Y2585" s="34"/>
      <c r="Z2585" s="59">
        <f t="shared" si="286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3"/>
        <v>40943.42</v>
      </c>
      <c r="W2586" s="34">
        <f t="shared" si="294"/>
        <v>0</v>
      </c>
      <c r="X2586" s="34"/>
      <c r="Y2586" s="32">
        <f t="shared" ref="Y2586:Y2649" si="295">W2586+X2586</f>
        <v>0</v>
      </c>
      <c r="Z2586" s="59">
        <f t="shared" si="286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3"/>
        <v>14857.4</v>
      </c>
      <c r="W2587" s="34">
        <f t="shared" si="294"/>
        <v>0</v>
      </c>
      <c r="X2587" s="34"/>
      <c r="Y2587" s="32">
        <f t="shared" si="295"/>
        <v>0</v>
      </c>
      <c r="Z2587" s="59">
        <f t="shared" si="286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3"/>
        <v>2648920.3199999998</v>
      </c>
      <c r="W2588" s="34">
        <f t="shared" si="294"/>
        <v>0</v>
      </c>
      <c r="X2588" s="34"/>
      <c r="Y2588" s="32">
        <f t="shared" si="295"/>
        <v>0</v>
      </c>
      <c r="Z2588" s="59">
        <f t="shared" si="286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3"/>
        <v>-35392.47</v>
      </c>
      <c r="W2589" s="34">
        <f t="shared" si="294"/>
        <v>0</v>
      </c>
      <c r="X2589" s="34"/>
      <c r="Y2589" s="32">
        <f t="shared" si="295"/>
        <v>0</v>
      </c>
      <c r="Z2589" s="59">
        <f t="shared" si="286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3"/>
        <v>-5000.01</v>
      </c>
      <c r="W2590" s="34">
        <f t="shared" si="294"/>
        <v>0</v>
      </c>
      <c r="X2590" s="34"/>
      <c r="Y2590" s="32">
        <f t="shared" si="295"/>
        <v>0</v>
      </c>
      <c r="Z2590" s="59">
        <f t="shared" si="286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3"/>
        <v>-6406.44</v>
      </c>
      <c r="W2591" s="34">
        <f t="shared" si="294"/>
        <v>0</v>
      </c>
      <c r="X2591" s="34"/>
      <c r="Y2591" s="32">
        <f t="shared" si="295"/>
        <v>0</v>
      </c>
      <c r="Z2591" s="59">
        <f t="shared" si="286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3"/>
        <v>-630.86</v>
      </c>
      <c r="W2592" s="34">
        <f t="shared" si="294"/>
        <v>0</v>
      </c>
      <c r="X2592" s="34"/>
      <c r="Y2592" s="32">
        <f t="shared" si="295"/>
        <v>0</v>
      </c>
      <c r="Z2592" s="59">
        <f t="shared" ref="Z2592:Z2605" si="296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3"/>
        <v>3683.98</v>
      </c>
      <c r="W2593" s="34">
        <f t="shared" si="294"/>
        <v>0</v>
      </c>
      <c r="X2593" s="34"/>
      <c r="Y2593" s="32">
        <f t="shared" si="295"/>
        <v>0</v>
      </c>
      <c r="Z2593" s="59">
        <f t="shared" si="296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3"/>
        <v>-195.3</v>
      </c>
      <c r="W2594" s="34">
        <f t="shared" si="294"/>
        <v>0</v>
      </c>
      <c r="X2594" s="34"/>
      <c r="Y2594" s="32">
        <f t="shared" si="295"/>
        <v>0</v>
      </c>
      <c r="Z2594" s="59">
        <f t="shared" si="296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3"/>
        <v>4532.58</v>
      </c>
      <c r="W2595" s="34">
        <f t="shared" si="294"/>
        <v>0</v>
      </c>
      <c r="X2595" s="34"/>
      <c r="Y2595" s="32">
        <f t="shared" si="295"/>
        <v>0</v>
      </c>
      <c r="Z2595" s="59">
        <f t="shared" si="296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3"/>
        <v>-37523.379999999997</v>
      </c>
      <c r="W2596" s="34">
        <f t="shared" si="294"/>
        <v>0</v>
      </c>
      <c r="X2596" s="34"/>
      <c r="Y2596" s="32">
        <f t="shared" si="295"/>
        <v>0</v>
      </c>
      <c r="Z2596" s="59">
        <f t="shared" si="296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3"/>
        <v>4.5999999999999099</v>
      </c>
      <c r="W2597" s="34">
        <f t="shared" si="294"/>
        <v>0</v>
      </c>
      <c r="X2597" s="34"/>
      <c r="Y2597" s="32">
        <f t="shared" si="295"/>
        <v>0</v>
      </c>
      <c r="Z2597" s="59">
        <f t="shared" si="296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3"/>
        <v>2</v>
      </c>
      <c r="W2598" s="34">
        <f t="shared" si="294"/>
        <v>0</v>
      </c>
      <c r="X2598" s="34"/>
      <c r="Y2598" s="32">
        <f t="shared" si="295"/>
        <v>0</v>
      </c>
      <c r="Z2598" s="59">
        <f t="shared" si="296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3"/>
        <v>2931.72</v>
      </c>
      <c r="W2599" s="34">
        <f t="shared" si="294"/>
        <v>0</v>
      </c>
      <c r="X2599" s="34"/>
      <c r="Y2599" s="32">
        <f t="shared" si="295"/>
        <v>0</v>
      </c>
      <c r="Z2599" s="59">
        <f t="shared" si="296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3"/>
        <v>1629.48</v>
      </c>
      <c r="W2600" s="34">
        <f t="shared" si="294"/>
        <v>0</v>
      </c>
      <c r="X2600" s="34"/>
      <c r="Y2600" s="32">
        <f t="shared" si="295"/>
        <v>0</v>
      </c>
      <c r="Z2600" s="59">
        <f t="shared" si="296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3"/>
        <v>14688</v>
      </c>
      <c r="W2601" s="34">
        <f t="shared" si="294"/>
        <v>0</v>
      </c>
      <c r="X2601" s="34"/>
      <c r="Y2601" s="32">
        <f t="shared" si="295"/>
        <v>0</v>
      </c>
      <c r="Z2601" s="59">
        <f t="shared" si="296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3"/>
        <v>-1382.2</v>
      </c>
      <c r="W2602" s="34">
        <f t="shared" si="294"/>
        <v>0</v>
      </c>
      <c r="X2602" s="34"/>
      <c r="Y2602" s="32">
        <f t="shared" si="295"/>
        <v>0</v>
      </c>
      <c r="Z2602" s="59">
        <f t="shared" si="296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3"/>
        <v>15770</v>
      </c>
      <c r="W2603" s="34">
        <f t="shared" si="294"/>
        <v>0</v>
      </c>
      <c r="X2603" s="34"/>
      <c r="Y2603" s="32">
        <f t="shared" si="295"/>
        <v>0</v>
      </c>
      <c r="Z2603" s="59">
        <f t="shared" si="296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3"/>
        <v>2692</v>
      </c>
      <c r="W2604" s="34">
        <f t="shared" si="294"/>
        <v>0</v>
      </c>
      <c r="X2604" s="34"/>
      <c r="Y2604" s="32">
        <f t="shared" si="295"/>
        <v>0</v>
      </c>
      <c r="Z2604" s="59">
        <f t="shared" si="296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3"/>
        <v>18870.099999999999</v>
      </c>
      <c r="W2605" s="34">
        <f t="shared" si="294"/>
        <v>0</v>
      </c>
      <c r="X2605" s="34"/>
      <c r="Y2605" s="32">
        <f t="shared" si="295"/>
        <v>0</v>
      </c>
      <c r="Z2605" s="59">
        <f t="shared" si="296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4"/>
        <v>143000</v>
      </c>
      <c r="X2606" s="34"/>
      <c r="Y2606" s="32">
        <f t="shared" si="295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5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7">IF(O2608="返货",U2608/(1+P2608),IF(O2608="返现",U2608,IF(O2608="折扣",U2608*P2608,IF(O2608="无",U2608))))</f>
        <v>747000</v>
      </c>
      <c r="X2608" s="34"/>
      <c r="Y2608" s="32">
        <f t="shared" si="295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7"/>
        <v>360000</v>
      </c>
      <c r="X2609" s="34"/>
      <c r="Y2609" s="32">
        <f t="shared" si="295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7"/>
        <v>168400</v>
      </c>
      <c r="X2610" s="34"/>
      <c r="Y2610" s="32">
        <f t="shared" si="295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7"/>
        <v>47400</v>
      </c>
      <c r="X2611" s="59"/>
      <c r="Y2611" s="32">
        <f t="shared" si="295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7"/>
        <v>325500</v>
      </c>
      <c r="X2612" s="59"/>
      <c r="Y2612" s="32">
        <f t="shared" si="295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7"/>
        <v>470000</v>
      </c>
      <c r="X2613" s="65"/>
      <c r="Y2613" s="32">
        <f t="shared" si="295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7"/>
        <v>280000</v>
      </c>
      <c r="X2614" s="59"/>
      <c r="Y2614" s="32">
        <f t="shared" si="295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7"/>
        <v>54320</v>
      </c>
      <c r="X2615" s="32"/>
      <c r="Y2615" s="32">
        <f t="shared" si="295"/>
        <v>54320</v>
      </c>
      <c r="Z2615" s="55">
        <f t="shared" ref="Z2615:Z2678" si="298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7"/>
        <v>68760</v>
      </c>
      <c r="X2616" s="32"/>
      <c r="Y2616" s="32">
        <f t="shared" si="295"/>
        <v>68760</v>
      </c>
      <c r="Z2616" s="55">
        <f t="shared" si="298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7"/>
        <v>135431</v>
      </c>
      <c r="X2617" s="32"/>
      <c r="Y2617" s="32">
        <f t="shared" si="295"/>
        <v>135431</v>
      </c>
      <c r="Z2617" s="55">
        <f t="shared" si="298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9">S2618+T2618-U2618</f>
        <v>-832356.70000000019</v>
      </c>
      <c r="W2618" s="32">
        <f t="shared" si="297"/>
        <v>6510319.5</v>
      </c>
      <c r="X2618" s="32">
        <v>220000</v>
      </c>
      <c r="Y2618" s="32">
        <f t="shared" si="295"/>
        <v>6730319.5</v>
      </c>
      <c r="Z2618" s="55">
        <f t="shared" si="298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9"/>
        <v>3722.29</v>
      </c>
      <c r="W2619" s="32">
        <f t="shared" si="297"/>
        <v>2394.79</v>
      </c>
      <c r="X2619" s="32"/>
      <c r="Y2619" s="32">
        <f t="shared" si="295"/>
        <v>2394.79</v>
      </c>
      <c r="Z2619" s="55">
        <f t="shared" si="298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9"/>
        <v>36819.410000000003</v>
      </c>
      <c r="W2620" s="32">
        <f t="shared" si="297"/>
        <v>0</v>
      </c>
      <c r="X2620" s="32"/>
      <c r="Y2620" s="32">
        <f t="shared" si="295"/>
        <v>0</v>
      </c>
      <c r="Z2620" s="55">
        <f t="shared" si="298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9"/>
        <v>-8540.57</v>
      </c>
      <c r="W2621" s="32">
        <f t="shared" si="297"/>
        <v>0</v>
      </c>
      <c r="X2621" s="32"/>
      <c r="Y2621" s="32">
        <f t="shared" si="295"/>
        <v>0</v>
      </c>
      <c r="Z2621" s="55">
        <f t="shared" si="298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9"/>
        <v>7103.19</v>
      </c>
      <c r="W2622" s="32">
        <f t="shared" si="297"/>
        <v>0</v>
      </c>
      <c r="X2622" s="32"/>
      <c r="Y2622" s="32">
        <f t="shared" si="295"/>
        <v>0</v>
      </c>
      <c r="Z2622" s="55">
        <f t="shared" si="298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9"/>
        <v>62013.87</v>
      </c>
      <c r="W2623" s="32">
        <f t="shared" si="297"/>
        <v>0</v>
      </c>
      <c r="X2623" s="32"/>
      <c r="Y2623" s="32">
        <f t="shared" si="295"/>
        <v>0</v>
      </c>
      <c r="Z2623" s="55">
        <f t="shared" si="298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9"/>
        <v>-80.689999999999898</v>
      </c>
      <c r="W2624" s="32">
        <f t="shared" si="297"/>
        <v>0</v>
      </c>
      <c r="X2624" s="32"/>
      <c r="Y2624" s="32">
        <f t="shared" si="295"/>
        <v>0</v>
      </c>
      <c r="Z2624" s="55">
        <f t="shared" si="298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9"/>
        <v>138.31</v>
      </c>
      <c r="W2625" s="32">
        <f t="shared" si="297"/>
        <v>0</v>
      </c>
      <c r="X2625" s="32"/>
      <c r="Y2625" s="32">
        <f t="shared" si="295"/>
        <v>0</v>
      </c>
      <c r="Z2625" s="55">
        <f t="shared" si="298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9"/>
        <v>-146.72</v>
      </c>
      <c r="W2626" s="32">
        <f t="shared" si="297"/>
        <v>0</v>
      </c>
      <c r="X2626" s="32"/>
      <c r="Y2626" s="32">
        <f t="shared" si="295"/>
        <v>0</v>
      </c>
      <c r="Z2626" s="55">
        <f t="shared" si="298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9"/>
        <v>-1248.8699999999999</v>
      </c>
      <c r="W2627" s="32">
        <f t="shared" si="297"/>
        <v>0</v>
      </c>
      <c r="X2627" s="32"/>
      <c r="Y2627" s="32">
        <f t="shared" si="295"/>
        <v>0</v>
      </c>
      <c r="Z2627" s="55">
        <f t="shared" si="298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9"/>
        <v>8334.6200000000008</v>
      </c>
      <c r="W2628" s="32">
        <f t="shared" si="297"/>
        <v>0</v>
      </c>
      <c r="X2628" s="32"/>
      <c r="Y2628" s="32">
        <f t="shared" si="295"/>
        <v>0</v>
      </c>
      <c r="Z2628" s="55">
        <f t="shared" si="298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9"/>
        <v>-30949.5</v>
      </c>
      <c r="W2629" s="32">
        <f t="shared" si="297"/>
        <v>0</v>
      </c>
      <c r="X2629" s="32"/>
      <c r="Y2629" s="32">
        <f t="shared" si="295"/>
        <v>0</v>
      </c>
      <c r="Z2629" s="55">
        <f t="shared" si="298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9"/>
        <v>-140.31</v>
      </c>
      <c r="W2630" s="32">
        <f t="shared" si="297"/>
        <v>0</v>
      </c>
      <c r="X2630" s="32"/>
      <c r="Y2630" s="32">
        <f t="shared" si="295"/>
        <v>0</v>
      </c>
      <c r="Z2630" s="55">
        <f t="shared" si="298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9"/>
        <v>-16010.42</v>
      </c>
      <c r="W2631" s="32">
        <f t="shared" si="297"/>
        <v>0</v>
      </c>
      <c r="X2631" s="32"/>
      <c r="Y2631" s="32">
        <f t="shared" si="295"/>
        <v>0</v>
      </c>
      <c r="Z2631" s="55">
        <f t="shared" si="298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9"/>
        <v>-29.309999999999501</v>
      </c>
      <c r="W2632" s="32">
        <f t="shared" si="297"/>
        <v>0</v>
      </c>
      <c r="X2632" s="32"/>
      <c r="Y2632" s="32">
        <f t="shared" si="295"/>
        <v>0</v>
      </c>
      <c r="Z2632" s="55">
        <f t="shared" si="298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9"/>
        <v>-1795.07</v>
      </c>
      <c r="W2633" s="32">
        <f t="shared" si="297"/>
        <v>0</v>
      </c>
      <c r="X2633" s="32"/>
      <c r="Y2633" s="32">
        <f t="shared" si="295"/>
        <v>0</v>
      </c>
      <c r="Z2633" s="55">
        <f t="shared" si="298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9"/>
        <v>-31611.21</v>
      </c>
      <c r="W2634" s="32">
        <f t="shared" si="297"/>
        <v>0</v>
      </c>
      <c r="X2634" s="32"/>
      <c r="Y2634" s="32">
        <f t="shared" si="295"/>
        <v>0</v>
      </c>
      <c r="Z2634" s="55">
        <f t="shared" si="298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9"/>
        <v>-7483.45</v>
      </c>
      <c r="W2635" s="32">
        <f t="shared" si="297"/>
        <v>0</v>
      </c>
      <c r="X2635" s="32"/>
      <c r="Y2635" s="32">
        <f t="shared" si="295"/>
        <v>0</v>
      </c>
      <c r="Z2635" s="55">
        <f t="shared" si="298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9"/>
        <v>-1855966.68</v>
      </c>
      <c r="W2636" s="32">
        <f t="shared" si="297"/>
        <v>125551.67999999999</v>
      </c>
      <c r="X2636" s="32"/>
      <c r="Y2636" s="32">
        <f t="shared" si="295"/>
        <v>125551.67999999999</v>
      </c>
      <c r="Z2636" s="55">
        <f t="shared" si="298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9"/>
        <v>30116.23</v>
      </c>
      <c r="W2637" s="32">
        <f t="shared" si="297"/>
        <v>0</v>
      </c>
      <c r="X2637" s="32"/>
      <c r="Y2637" s="32">
        <f t="shared" si="295"/>
        <v>0</v>
      </c>
      <c r="Z2637" s="55">
        <f t="shared" si="298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9"/>
        <v>-48.75</v>
      </c>
      <c r="W2638" s="32">
        <f t="shared" si="297"/>
        <v>0</v>
      </c>
      <c r="X2638" s="32"/>
      <c r="Y2638" s="32">
        <f t="shared" si="295"/>
        <v>0</v>
      </c>
      <c r="Z2638" s="55">
        <f t="shared" si="298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9"/>
        <v>-240.69</v>
      </c>
      <c r="W2639" s="32">
        <f t="shared" si="297"/>
        <v>0</v>
      </c>
      <c r="X2639" s="32"/>
      <c r="Y2639" s="32">
        <f t="shared" si="295"/>
        <v>0</v>
      </c>
      <c r="Z2639" s="55">
        <f t="shared" si="298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9"/>
        <v>-53.53</v>
      </c>
      <c r="W2640" s="32">
        <f t="shared" si="297"/>
        <v>0</v>
      </c>
      <c r="X2640" s="32"/>
      <c r="Y2640" s="32">
        <f t="shared" si="295"/>
        <v>0</v>
      </c>
      <c r="Z2640" s="55">
        <f t="shared" si="298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9"/>
        <v>11376.98</v>
      </c>
      <c r="W2641" s="32">
        <f t="shared" si="297"/>
        <v>0</v>
      </c>
      <c r="X2641" s="32"/>
      <c r="Y2641" s="32">
        <f t="shared" si="295"/>
        <v>0</v>
      </c>
      <c r="Z2641" s="55">
        <f t="shared" si="298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9"/>
        <v>1567.27</v>
      </c>
      <c r="W2642" s="32">
        <f t="shared" si="297"/>
        <v>0</v>
      </c>
      <c r="X2642" s="32"/>
      <c r="Y2642" s="32">
        <f t="shared" si="295"/>
        <v>0</v>
      </c>
      <c r="Z2642" s="55">
        <f t="shared" si="298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9"/>
        <v>-76.92</v>
      </c>
      <c r="W2643" s="32">
        <f t="shared" si="297"/>
        <v>0</v>
      </c>
      <c r="X2643" s="32"/>
      <c r="Y2643" s="32">
        <f t="shared" si="295"/>
        <v>0</v>
      </c>
      <c r="Z2643" s="55">
        <f t="shared" si="298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9"/>
        <v>-6571.53</v>
      </c>
      <c r="W2644" s="32">
        <f t="shared" si="297"/>
        <v>0</v>
      </c>
      <c r="X2644" s="32"/>
      <c r="Y2644" s="32">
        <f t="shared" si="295"/>
        <v>0</v>
      </c>
      <c r="Z2644" s="55">
        <f t="shared" si="298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9"/>
        <v>-23.84</v>
      </c>
      <c r="W2645" s="32">
        <f t="shared" si="297"/>
        <v>0</v>
      </c>
      <c r="X2645" s="32"/>
      <c r="Y2645" s="32">
        <f t="shared" si="295"/>
        <v>0</v>
      </c>
      <c r="Z2645" s="55">
        <f t="shared" si="298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9"/>
        <v>-64.329999999999899</v>
      </c>
      <c r="W2646" s="32">
        <f t="shared" si="297"/>
        <v>0</v>
      </c>
      <c r="X2646" s="32"/>
      <c r="Y2646" s="32">
        <f t="shared" si="295"/>
        <v>0</v>
      </c>
      <c r="Z2646" s="55">
        <f t="shared" si="298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9"/>
        <v>29772.05</v>
      </c>
      <c r="W2647" s="32">
        <f t="shared" si="297"/>
        <v>0</v>
      </c>
      <c r="X2647" s="32"/>
      <c r="Y2647" s="32">
        <f t="shared" si="295"/>
        <v>0</v>
      </c>
      <c r="Z2647" s="55">
        <f t="shared" si="298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9"/>
        <v>18374.93</v>
      </c>
      <c r="W2648" s="32">
        <f t="shared" si="297"/>
        <v>0</v>
      </c>
      <c r="X2648" s="32"/>
      <c r="Y2648" s="32">
        <f t="shared" si="295"/>
        <v>0</v>
      </c>
      <c r="Z2648" s="55">
        <f t="shared" si="298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9"/>
        <v>8759.2000000000007</v>
      </c>
      <c r="W2649" s="32">
        <f t="shared" si="297"/>
        <v>0</v>
      </c>
      <c r="X2649" s="32"/>
      <c r="Y2649" s="32">
        <f t="shared" si="295"/>
        <v>0</v>
      </c>
      <c r="Z2649" s="55">
        <f t="shared" si="298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9"/>
        <v>-867279.95627816999</v>
      </c>
      <c r="W2650" s="32">
        <f t="shared" si="297"/>
        <v>867279.95627816999</v>
      </c>
      <c r="X2650" s="32"/>
      <c r="Y2650" s="32">
        <f t="shared" ref="Y2650:Y2713" si="300">W2650+X2650</f>
        <v>867279.95627816999</v>
      </c>
      <c r="Z2650" s="55">
        <f t="shared" si="298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7"/>
        <v>56100</v>
      </c>
      <c r="X2651" s="32"/>
      <c r="Y2651" s="32">
        <f t="shared" si="300"/>
        <v>56100</v>
      </c>
      <c r="Z2651" s="55">
        <f t="shared" si="298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7"/>
        <v>75754</v>
      </c>
      <c r="X2652" s="32"/>
      <c r="Y2652" s="32">
        <f t="shared" si="300"/>
        <v>75754</v>
      </c>
      <c r="Z2652" s="55">
        <f t="shared" si="298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301">S2653+T2653-U2653</f>
        <v>4609.1499999999996</v>
      </c>
      <c r="W2653" s="32">
        <f t="shared" si="297"/>
        <v>1507.93</v>
      </c>
      <c r="X2653" s="32"/>
      <c r="Y2653" s="32">
        <f t="shared" si="300"/>
        <v>1507.93</v>
      </c>
      <c r="Z2653" s="55">
        <f t="shared" si="298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301"/>
        <v>-85.679999999999893</v>
      </c>
      <c r="W2654" s="32">
        <f t="shared" si="297"/>
        <v>4.8921568627450984</v>
      </c>
      <c r="X2654" s="32"/>
      <c r="Y2654" s="32">
        <f t="shared" si="300"/>
        <v>4.8921568627450984</v>
      </c>
      <c r="Z2654" s="55">
        <f t="shared" si="298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301"/>
        <v>-74.459999999999894</v>
      </c>
      <c r="W2655" s="32">
        <f t="shared" si="297"/>
        <v>9.9313725490196081</v>
      </c>
      <c r="X2655" s="32"/>
      <c r="Y2655" s="32">
        <f t="shared" si="300"/>
        <v>9.9313725490196081</v>
      </c>
      <c r="Z2655" s="55">
        <f t="shared" si="298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301"/>
        <v>-31508.78</v>
      </c>
      <c r="W2656" s="32">
        <f t="shared" si="297"/>
        <v>30591.048543689318</v>
      </c>
      <c r="X2656" s="32"/>
      <c r="Y2656" s="32">
        <f t="shared" si="300"/>
        <v>30591.048543689318</v>
      </c>
      <c r="Z2656" s="55">
        <f t="shared" si="298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301"/>
        <v>-24328.870000000003</v>
      </c>
      <c r="W2657" s="32">
        <f t="shared" si="297"/>
        <v>36989.844660194176</v>
      </c>
      <c r="X2657" s="32"/>
      <c r="Y2657" s="32">
        <f t="shared" si="300"/>
        <v>36989.844660194176</v>
      </c>
      <c r="Z2657" s="55">
        <f t="shared" si="298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301"/>
        <v>917</v>
      </c>
      <c r="W2658" s="32">
        <f t="shared" si="297"/>
        <v>0</v>
      </c>
      <c r="X2658" s="32"/>
      <c r="Y2658" s="32">
        <f t="shared" si="300"/>
        <v>0</v>
      </c>
      <c r="Z2658" s="55">
        <f t="shared" si="298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301"/>
        <v>-56597.52</v>
      </c>
      <c r="W2659" s="32">
        <f t="shared" si="297"/>
        <v>0</v>
      </c>
      <c r="X2659" s="32"/>
      <c r="Y2659" s="32">
        <f t="shared" si="300"/>
        <v>0</v>
      </c>
      <c r="Z2659" s="55">
        <f t="shared" si="298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301"/>
        <v>0</v>
      </c>
      <c r="W2660" s="32">
        <f t="shared" si="297"/>
        <v>0</v>
      </c>
      <c r="X2660" s="32"/>
      <c r="Y2660" s="32">
        <f t="shared" si="300"/>
        <v>0</v>
      </c>
      <c r="Z2660" s="55">
        <f t="shared" si="298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301"/>
        <v>0</v>
      </c>
      <c r="W2661" s="32">
        <f t="shared" si="297"/>
        <v>22103.85</v>
      </c>
      <c r="X2661" s="32"/>
      <c r="Y2661" s="32">
        <f t="shared" si="300"/>
        <v>22103.85</v>
      </c>
      <c r="Z2661" s="55">
        <f t="shared" si="298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301"/>
        <v>0</v>
      </c>
      <c r="W2662" s="32">
        <f t="shared" si="297"/>
        <v>0</v>
      </c>
      <c r="X2662" s="32"/>
      <c r="Y2662" s="32">
        <f t="shared" si="300"/>
        <v>0</v>
      </c>
      <c r="Z2662" s="55">
        <f t="shared" si="298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301"/>
        <v>6407.56</v>
      </c>
      <c r="W2663" s="32">
        <f t="shared" si="297"/>
        <v>5592.44</v>
      </c>
      <c r="X2663" s="32"/>
      <c r="Y2663" s="32">
        <f t="shared" si="300"/>
        <v>5592.44</v>
      </c>
      <c r="Z2663" s="55">
        <f t="shared" si="298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7"/>
        <v>0</v>
      </c>
      <c r="X2664" s="32"/>
      <c r="Y2664" s="32">
        <f t="shared" si="300"/>
        <v>0</v>
      </c>
      <c r="Z2664" s="55">
        <f t="shared" si="298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2">S2665+T2665-U2665</f>
        <v>-132876.06</v>
      </c>
      <c r="W2665" s="32">
        <f t="shared" si="297"/>
        <v>0</v>
      </c>
      <c r="X2665" s="32"/>
      <c r="Y2665" s="32">
        <f t="shared" si="300"/>
        <v>0</v>
      </c>
      <c r="Z2665" s="55">
        <f t="shared" si="298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2"/>
        <v>22492.500000000004</v>
      </c>
      <c r="W2666" s="32">
        <f t="shared" si="297"/>
        <v>5056.5</v>
      </c>
      <c r="X2666" s="32"/>
      <c r="Y2666" s="32">
        <f t="shared" si="300"/>
        <v>5056.5</v>
      </c>
      <c r="Z2666" s="55">
        <f t="shared" si="298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2"/>
        <v>3442.3</v>
      </c>
      <c r="W2667" s="32">
        <f t="shared" si="297"/>
        <v>0</v>
      </c>
      <c r="X2667" s="32"/>
      <c r="Y2667" s="32">
        <f t="shared" si="300"/>
        <v>0</v>
      </c>
      <c r="Z2667" s="55">
        <f t="shared" si="298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2"/>
        <v>-1516.7499999999998</v>
      </c>
      <c r="W2668" s="32">
        <f t="shared" si="297"/>
        <v>0</v>
      </c>
      <c r="X2668" s="32"/>
      <c r="Y2668" s="32">
        <f t="shared" si="300"/>
        <v>0</v>
      </c>
      <c r="Z2668" s="55">
        <f t="shared" si="298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2"/>
        <v>4248.5</v>
      </c>
      <c r="W2669" s="32">
        <f t="shared" si="297"/>
        <v>21886.3</v>
      </c>
      <c r="X2669" s="32"/>
      <c r="Y2669" s="32">
        <f t="shared" si="300"/>
        <v>21886.3</v>
      </c>
      <c r="Z2669" s="55">
        <f t="shared" si="298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2"/>
        <v>22923.740000000005</v>
      </c>
      <c r="W2670" s="32">
        <f t="shared" si="297"/>
        <v>25765.14</v>
      </c>
      <c r="X2670" s="32"/>
      <c r="Y2670" s="32">
        <f t="shared" si="300"/>
        <v>25765.14</v>
      </c>
      <c r="Z2670" s="55">
        <f t="shared" si="298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2"/>
        <v>0</v>
      </c>
      <c r="W2671" s="32">
        <f t="shared" si="297"/>
        <v>0</v>
      </c>
      <c r="X2671" s="32"/>
      <c r="Y2671" s="32">
        <f t="shared" si="300"/>
        <v>0</v>
      </c>
      <c r="Z2671" s="55">
        <f t="shared" si="298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2"/>
        <v>0</v>
      </c>
      <c r="W2672" s="32">
        <f t="shared" ref="W2672:W2722" si="303">IF(O2672="返货",U2672/(1+P2672),IF(O2672="返现",U2672,IF(O2672="折扣",U2672*P2672,IF(O2672="无",U2672))))</f>
        <v>5166.4411764705883</v>
      </c>
      <c r="X2672" s="32"/>
      <c r="Y2672" s="32">
        <f t="shared" si="300"/>
        <v>5166.4411764705883</v>
      </c>
      <c r="Z2672" s="55">
        <f t="shared" si="298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2"/>
        <v>25798.600000000002</v>
      </c>
      <c r="W2673" s="32">
        <f t="shared" si="303"/>
        <v>4737.0588235294117</v>
      </c>
      <c r="X2673" s="32"/>
      <c r="Y2673" s="32">
        <f t="shared" si="300"/>
        <v>4737.0588235294117</v>
      </c>
      <c r="Z2673" s="55">
        <f t="shared" si="298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2"/>
        <v>-6514.2</v>
      </c>
      <c r="W2674" s="32">
        <f t="shared" si="303"/>
        <v>0</v>
      </c>
      <c r="X2674" s="32"/>
      <c r="Y2674" s="32">
        <f t="shared" si="300"/>
        <v>0</v>
      </c>
      <c r="Z2674" s="55">
        <f t="shared" si="298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2"/>
        <v>58394.6000000001</v>
      </c>
      <c r="W2675" s="32">
        <f t="shared" si="303"/>
        <v>0</v>
      </c>
      <c r="X2675" s="32">
        <v>38377.620000000003</v>
      </c>
      <c r="Y2675" s="32">
        <f t="shared" si="300"/>
        <v>38377.620000000003</v>
      </c>
      <c r="Z2675" s="55">
        <f t="shared" si="298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2"/>
        <v>68831.960000000006</v>
      </c>
      <c r="W2676" s="32">
        <f t="shared" si="303"/>
        <v>0</v>
      </c>
      <c r="X2676" s="32"/>
      <c r="Y2676" s="32">
        <f t="shared" si="300"/>
        <v>0</v>
      </c>
      <c r="Z2676" s="55">
        <f t="shared" si="298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2"/>
        <v>70420.280000000086</v>
      </c>
      <c r="W2677" s="32">
        <f t="shared" si="303"/>
        <v>2665.35</v>
      </c>
      <c r="X2677" s="32"/>
      <c r="Y2677" s="32">
        <f t="shared" si="300"/>
        <v>2665.35</v>
      </c>
      <c r="Z2677" s="55">
        <f t="shared" si="298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2"/>
        <v>73.66</v>
      </c>
      <c r="W2678" s="32">
        <f t="shared" si="303"/>
        <v>0</v>
      </c>
      <c r="X2678" s="32"/>
      <c r="Y2678" s="32">
        <f t="shared" si="300"/>
        <v>0</v>
      </c>
      <c r="Z2678" s="55">
        <f t="shared" si="298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2"/>
        <v>-72524.27</v>
      </c>
      <c r="W2679" s="32">
        <f t="shared" si="303"/>
        <v>0</v>
      </c>
      <c r="X2679" s="32"/>
      <c r="Y2679" s="32">
        <f t="shared" si="300"/>
        <v>0</v>
      </c>
      <c r="Z2679" s="55">
        <f t="shared" ref="Z2679:Z2722" si="304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2"/>
        <v>45.899999999999899</v>
      </c>
      <c r="W2680" s="32">
        <f t="shared" si="303"/>
        <v>0</v>
      </c>
      <c r="X2680" s="32"/>
      <c r="Y2680" s="32">
        <f t="shared" si="300"/>
        <v>0</v>
      </c>
      <c r="Z2680" s="55">
        <f t="shared" si="304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2"/>
        <v>396732.18</v>
      </c>
      <c r="W2681" s="32">
        <f t="shared" si="303"/>
        <v>0</v>
      </c>
      <c r="X2681" s="32"/>
      <c r="Y2681" s="32">
        <f t="shared" si="300"/>
        <v>0</v>
      </c>
      <c r="Z2681" s="55">
        <f t="shared" si="304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3"/>
        <v>0</v>
      </c>
      <c r="X2682" s="32"/>
      <c r="Y2682" s="32">
        <f t="shared" si="300"/>
        <v>0</v>
      </c>
      <c r="Z2682" s="55">
        <f t="shared" si="304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5">S2683+T2683-U2683</f>
        <v>-13001.65</v>
      </c>
      <c r="W2683" s="32">
        <f t="shared" si="303"/>
        <v>0</v>
      </c>
      <c r="X2683" s="32"/>
      <c r="Y2683" s="32">
        <f t="shared" si="300"/>
        <v>0</v>
      </c>
      <c r="Z2683" s="55">
        <f t="shared" si="304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5"/>
        <v>-132620.76999999999</v>
      </c>
      <c r="W2684" s="32">
        <f t="shared" si="303"/>
        <v>0</v>
      </c>
      <c r="X2684" s="32"/>
      <c r="Y2684" s="32">
        <f t="shared" si="300"/>
        <v>0</v>
      </c>
      <c r="Z2684" s="55">
        <f t="shared" si="304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5"/>
        <v>-81833.960000000006</v>
      </c>
      <c r="W2685" s="32">
        <f t="shared" si="303"/>
        <v>0</v>
      </c>
      <c r="X2685" s="32"/>
      <c r="Y2685" s="32">
        <f t="shared" si="300"/>
        <v>0</v>
      </c>
      <c r="Z2685" s="55">
        <f t="shared" si="304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5"/>
        <v>14646.16</v>
      </c>
      <c r="W2686" s="32">
        <f t="shared" si="303"/>
        <v>0</v>
      </c>
      <c r="X2686" s="32"/>
      <c r="Y2686" s="32">
        <f t="shared" si="300"/>
        <v>0</v>
      </c>
      <c r="Z2686" s="55">
        <f t="shared" si="304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5"/>
        <v>-18.600000000000001</v>
      </c>
      <c r="W2687" s="32">
        <f t="shared" si="303"/>
        <v>0</v>
      </c>
      <c r="X2687" s="32"/>
      <c r="Y2687" s="32">
        <f t="shared" si="300"/>
        <v>0</v>
      </c>
      <c r="Z2687" s="55">
        <f t="shared" si="304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5"/>
        <v>15598.88</v>
      </c>
      <c r="W2688" s="32">
        <f t="shared" si="303"/>
        <v>0</v>
      </c>
      <c r="X2688" s="32"/>
      <c r="Y2688" s="32">
        <f t="shared" si="300"/>
        <v>0</v>
      </c>
      <c r="Z2688" s="55">
        <f t="shared" si="304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5"/>
        <v>81833.960000000006</v>
      </c>
      <c r="W2689" s="32">
        <f t="shared" si="303"/>
        <v>0</v>
      </c>
      <c r="X2689" s="32"/>
      <c r="Y2689" s="32">
        <f t="shared" si="300"/>
        <v>0</v>
      </c>
      <c r="Z2689" s="55">
        <f t="shared" si="304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5"/>
        <v>17089.75</v>
      </c>
      <c r="W2690" s="32">
        <f t="shared" si="303"/>
        <v>0</v>
      </c>
      <c r="X2690" s="32"/>
      <c r="Y2690" s="32">
        <f t="shared" si="300"/>
        <v>0</v>
      </c>
      <c r="Z2690" s="55">
        <f t="shared" si="304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5"/>
        <v>-196.07999999999799</v>
      </c>
      <c r="W2691" s="32">
        <f t="shared" si="303"/>
        <v>0</v>
      </c>
      <c r="X2691" s="32"/>
      <c r="Y2691" s="32">
        <f t="shared" si="300"/>
        <v>0</v>
      </c>
      <c r="Z2691" s="55">
        <f t="shared" si="304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5"/>
        <v>2500</v>
      </c>
      <c r="W2692" s="32">
        <f t="shared" si="303"/>
        <v>0</v>
      </c>
      <c r="X2692" s="32"/>
      <c r="Y2692" s="32">
        <f t="shared" si="300"/>
        <v>0</v>
      </c>
      <c r="Z2692" s="55">
        <f t="shared" si="304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5"/>
        <v>7.2</v>
      </c>
      <c r="W2693" s="32">
        <f t="shared" si="303"/>
        <v>0</v>
      </c>
      <c r="X2693" s="32"/>
      <c r="Y2693" s="32">
        <f t="shared" si="300"/>
        <v>0</v>
      </c>
      <c r="Z2693" s="55">
        <f t="shared" si="304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5"/>
        <v>-50774.25</v>
      </c>
      <c r="W2694" s="32">
        <f t="shared" si="303"/>
        <v>0</v>
      </c>
      <c r="X2694" s="32"/>
      <c r="Y2694" s="32">
        <f t="shared" si="300"/>
        <v>0</v>
      </c>
      <c r="Z2694" s="55">
        <f t="shared" si="304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5"/>
        <v>80000</v>
      </c>
      <c r="W2695" s="32">
        <f t="shared" si="303"/>
        <v>0</v>
      </c>
      <c r="X2695" s="32"/>
      <c r="Y2695" s="32">
        <f t="shared" si="300"/>
        <v>0</v>
      </c>
      <c r="Z2695" s="55">
        <f t="shared" si="304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5"/>
        <v>40000</v>
      </c>
      <c r="W2696" s="32">
        <f t="shared" si="303"/>
        <v>0</v>
      </c>
      <c r="X2696" s="32"/>
      <c r="Y2696" s="32">
        <f t="shared" si="300"/>
        <v>0</v>
      </c>
      <c r="Z2696" s="55">
        <f t="shared" si="304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5"/>
        <v>186117.1</v>
      </c>
      <c r="W2697" s="32">
        <f t="shared" si="303"/>
        <v>0</v>
      </c>
      <c r="X2697" s="32"/>
      <c r="Y2697" s="32">
        <f t="shared" si="300"/>
        <v>0</v>
      </c>
      <c r="Z2697" s="55">
        <f t="shared" si="304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5"/>
        <v>3882.9</v>
      </c>
      <c r="W2698" s="32">
        <f t="shared" si="303"/>
        <v>0</v>
      </c>
      <c r="X2698" s="32"/>
      <c r="Y2698" s="32">
        <f t="shared" si="300"/>
        <v>0</v>
      </c>
      <c r="Z2698" s="55">
        <f t="shared" si="304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5"/>
        <v>159441.73000000001</v>
      </c>
      <c r="W2699" s="32">
        <f t="shared" si="303"/>
        <v>0</v>
      </c>
      <c r="X2699" s="32"/>
      <c r="Y2699" s="32">
        <f t="shared" si="300"/>
        <v>0</v>
      </c>
      <c r="Z2699" s="55">
        <f t="shared" si="304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5"/>
        <v>7000</v>
      </c>
      <c r="W2700" s="32">
        <f t="shared" si="303"/>
        <v>0</v>
      </c>
      <c r="X2700" s="32"/>
      <c r="Y2700" s="32">
        <f t="shared" si="300"/>
        <v>0</v>
      </c>
      <c r="Z2700" s="55">
        <f t="shared" si="304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5"/>
        <v>9968.7000000000007</v>
      </c>
      <c r="W2701" s="32">
        <f t="shared" si="303"/>
        <v>0</v>
      </c>
      <c r="X2701" s="32"/>
      <c r="Y2701" s="32">
        <f t="shared" si="300"/>
        <v>0</v>
      </c>
      <c r="Z2701" s="55">
        <f t="shared" si="304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5"/>
        <v>-2059.96</v>
      </c>
      <c r="W2702" s="32">
        <f t="shared" si="303"/>
        <v>0</v>
      </c>
      <c r="X2702" s="32"/>
      <c r="Y2702" s="32">
        <f t="shared" si="300"/>
        <v>0</v>
      </c>
      <c r="Z2702" s="55">
        <f t="shared" si="304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5"/>
        <v>-100000</v>
      </c>
      <c r="W2703" s="67">
        <f t="shared" si="303"/>
        <v>100000</v>
      </c>
      <c r="X2703" s="67"/>
      <c r="Y2703" s="32">
        <f t="shared" si="300"/>
        <v>100000</v>
      </c>
      <c r="Z2703" s="67">
        <f t="shared" si="304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5"/>
        <v>-105769.23</v>
      </c>
      <c r="W2704" s="32">
        <f t="shared" si="303"/>
        <v>105769.23</v>
      </c>
      <c r="X2704" s="32"/>
      <c r="Y2704" s="32">
        <f t="shared" si="300"/>
        <v>105769.23</v>
      </c>
      <c r="Z2704" s="55">
        <f t="shared" si="304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5"/>
        <v>-150000</v>
      </c>
      <c r="W2705" s="32">
        <f t="shared" si="303"/>
        <v>142857.14285714284</v>
      </c>
      <c r="X2705" s="32"/>
      <c r="Y2705" s="32">
        <f t="shared" si="300"/>
        <v>142857.14285714284</v>
      </c>
      <c r="Z2705" s="55">
        <f t="shared" si="304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5"/>
        <v>-1008.5</v>
      </c>
      <c r="W2706" s="32">
        <f t="shared" si="303"/>
        <v>39331.5</v>
      </c>
      <c r="X2706" s="32"/>
      <c r="Y2706" s="32">
        <f t="shared" si="300"/>
        <v>39331.5</v>
      </c>
      <c r="Z2706" s="55">
        <f t="shared" si="304"/>
        <v>0</v>
      </c>
      <c r="AA2706" s="59">
        <f t="shared" ref="AA2706:AA2711" si="306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5"/>
        <v>-11817.5</v>
      </c>
      <c r="W2707" s="32">
        <f t="shared" si="303"/>
        <v>460882.5</v>
      </c>
      <c r="X2707" s="32"/>
      <c r="Y2707" s="32">
        <f t="shared" si="300"/>
        <v>460882.5</v>
      </c>
      <c r="Z2707" s="55">
        <f t="shared" si="304"/>
        <v>0</v>
      </c>
      <c r="AA2707" s="59">
        <f t="shared" si="306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5"/>
        <v>-16603.5</v>
      </c>
      <c r="W2708" s="32">
        <f t="shared" si="303"/>
        <v>647536.5</v>
      </c>
      <c r="X2708" s="32"/>
      <c r="Y2708" s="32">
        <f t="shared" si="300"/>
        <v>647536.5</v>
      </c>
      <c r="Z2708" s="55">
        <f t="shared" si="304"/>
        <v>0</v>
      </c>
      <c r="AA2708" s="59">
        <f t="shared" si="306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5"/>
        <v>-3919</v>
      </c>
      <c r="W2709" s="32">
        <f t="shared" si="303"/>
        <v>152841</v>
      </c>
      <c r="X2709" s="32"/>
      <c r="Y2709" s="32">
        <f t="shared" si="300"/>
        <v>152841</v>
      </c>
      <c r="Z2709" s="55">
        <f t="shared" si="304"/>
        <v>0</v>
      </c>
      <c r="AA2709" s="59">
        <f t="shared" si="306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5"/>
        <v>-2425.5</v>
      </c>
      <c r="W2710" s="32">
        <f t="shared" si="303"/>
        <v>94594.5</v>
      </c>
      <c r="X2710" s="32"/>
      <c r="Y2710" s="32">
        <f t="shared" si="300"/>
        <v>94594.5</v>
      </c>
      <c r="Z2710" s="55">
        <f t="shared" si="304"/>
        <v>0</v>
      </c>
      <c r="AA2710" s="59">
        <f t="shared" si="306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5"/>
        <v>-384</v>
      </c>
      <c r="W2711" s="32">
        <f t="shared" si="303"/>
        <v>14976</v>
      </c>
      <c r="X2711" s="32"/>
      <c r="Y2711" s="32">
        <f t="shared" si="300"/>
        <v>14976</v>
      </c>
      <c r="Z2711" s="55">
        <f t="shared" si="304"/>
        <v>0</v>
      </c>
      <c r="AA2711" s="59">
        <f t="shared" si="306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5"/>
        <v>100000</v>
      </c>
      <c r="W2712" s="32">
        <f t="shared" si="303"/>
        <v>0</v>
      </c>
      <c r="X2712" s="32"/>
      <c r="Y2712" s="32">
        <f t="shared" si="300"/>
        <v>0</v>
      </c>
      <c r="Z2712" s="55">
        <f t="shared" si="304"/>
        <v>0</v>
      </c>
      <c r="AA2712" s="59">
        <f t="shared" ref="AA2712:AA2718" si="307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5"/>
        <v>-82718.76999999999</v>
      </c>
      <c r="W2713" s="32">
        <f t="shared" si="303"/>
        <v>127880</v>
      </c>
      <c r="X2713" s="32"/>
      <c r="Y2713" s="32">
        <f t="shared" si="300"/>
        <v>127880</v>
      </c>
      <c r="Z2713" s="55">
        <f t="shared" si="304"/>
        <v>0</v>
      </c>
      <c r="AA2713" s="59">
        <f t="shared" si="307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5"/>
        <v>0</v>
      </c>
      <c r="W2714" s="32">
        <f t="shared" si="303"/>
        <v>0</v>
      </c>
      <c r="X2714" s="32"/>
      <c r="Y2714" s="32">
        <f t="shared" ref="Y2714:Y2777" si="308">W2714+X2714</f>
        <v>0</v>
      </c>
      <c r="Z2714" s="55">
        <f t="shared" si="304"/>
        <v>0</v>
      </c>
      <c r="AA2714" s="59">
        <f t="shared" si="307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5"/>
        <v>0</v>
      </c>
      <c r="W2715" s="32">
        <f t="shared" si="303"/>
        <v>0</v>
      </c>
      <c r="X2715" s="32"/>
      <c r="Y2715" s="32">
        <f t="shared" si="308"/>
        <v>0</v>
      </c>
      <c r="Z2715" s="55">
        <f t="shared" si="304"/>
        <v>0</v>
      </c>
      <c r="AA2715" s="59">
        <f t="shared" si="307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5"/>
        <v>10000</v>
      </c>
      <c r="W2716" s="32">
        <f t="shared" si="303"/>
        <v>0</v>
      </c>
      <c r="X2716" s="32"/>
      <c r="Y2716" s="32">
        <f t="shared" si="308"/>
        <v>0</v>
      </c>
      <c r="Z2716" s="55">
        <f t="shared" si="304"/>
        <v>0</v>
      </c>
      <c r="AA2716" s="59">
        <f t="shared" si="307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5"/>
        <v>100000</v>
      </c>
      <c r="W2717" s="32">
        <f t="shared" si="303"/>
        <v>0</v>
      </c>
      <c r="X2717" s="32"/>
      <c r="Y2717" s="32">
        <f t="shared" si="308"/>
        <v>0</v>
      </c>
      <c r="Z2717" s="55">
        <f t="shared" si="304"/>
        <v>0</v>
      </c>
      <c r="AA2717" s="59">
        <f t="shared" si="307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5"/>
        <v>210000</v>
      </c>
      <c r="W2718" s="32">
        <f t="shared" si="303"/>
        <v>0</v>
      </c>
      <c r="X2718" s="32"/>
      <c r="Y2718" s="32">
        <f t="shared" si="308"/>
        <v>0</v>
      </c>
      <c r="Z2718" s="55">
        <f t="shared" si="304"/>
        <v>0</v>
      </c>
      <c r="AA2718" s="59">
        <f t="shared" si="307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5"/>
        <v>-994.5</v>
      </c>
      <c r="W2719" s="32">
        <f t="shared" si="303"/>
        <v>994.5</v>
      </c>
      <c r="X2719" s="32"/>
      <c r="Y2719" s="32">
        <f t="shared" si="308"/>
        <v>994.5</v>
      </c>
      <c r="Z2719" s="55">
        <f t="shared" si="304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5"/>
        <v>0</v>
      </c>
      <c r="W2720" s="32">
        <f t="shared" si="303"/>
        <v>105000</v>
      </c>
      <c r="X2720" s="32"/>
      <c r="Y2720" s="32">
        <f t="shared" si="308"/>
        <v>105000</v>
      </c>
      <c r="Z2720" s="55">
        <f t="shared" si="304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5"/>
        <v>0</v>
      </c>
      <c r="W2721" s="32">
        <f t="shared" si="303"/>
        <v>0</v>
      </c>
      <c r="X2721" s="32"/>
      <c r="Y2721" s="32">
        <f t="shared" si="308"/>
        <v>0</v>
      </c>
      <c r="Z2721" s="55">
        <f t="shared" si="304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5"/>
        <v>-8330.4</v>
      </c>
      <c r="W2722" s="32">
        <f t="shared" si="303"/>
        <v>8330.4</v>
      </c>
      <c r="X2722" s="32"/>
      <c r="Y2722" s="32">
        <f t="shared" si="308"/>
        <v>8330.4</v>
      </c>
      <c r="Z2722" s="55">
        <f t="shared" si="304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8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8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8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8"/>
        <v>6156.7363636363698</v>
      </c>
      <c r="Z2726" s="76"/>
      <c r="AA2726" s="75">
        <f t="shared" ref="AA2726:AA2773" si="309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8"/>
        <v>303935.2</v>
      </c>
      <c r="Z2727" s="76"/>
      <c r="AA2727" s="75">
        <f t="shared" si="309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8"/>
        <v>25259.200000000001</v>
      </c>
      <c r="Z2728" s="76"/>
      <c r="AA2728" s="75">
        <f t="shared" si="309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8"/>
        <v>69093.529411764699</v>
      </c>
      <c r="Z2729" s="76"/>
      <c r="AA2729" s="75">
        <f t="shared" si="309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8"/>
        <v>53805.07</v>
      </c>
      <c r="Z2730" s="76"/>
      <c r="AA2730" s="75">
        <f t="shared" si="309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8"/>
        <v>102111.88</v>
      </c>
      <c r="Z2731" s="76"/>
      <c r="AA2731" s="75">
        <f t="shared" si="309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8"/>
        <v>5143.2</v>
      </c>
      <c r="Z2732" s="76"/>
      <c r="AA2732" s="75">
        <f t="shared" si="309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8"/>
        <v>3810.9117647058802</v>
      </c>
      <c r="Z2733" s="76"/>
      <c r="AA2733" s="75">
        <f t="shared" si="309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8"/>
        <v>2000</v>
      </c>
      <c r="Z2734" s="76"/>
      <c r="AA2734" s="75">
        <f t="shared" si="309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8"/>
        <v>66449.3</v>
      </c>
      <c r="Z2735" s="76"/>
      <c r="AA2735" s="75">
        <f t="shared" si="309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8"/>
        <v>191795.8</v>
      </c>
      <c r="Z2736" s="76"/>
      <c r="AA2736" s="75">
        <f t="shared" si="309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8"/>
        <v>24720.202499999999</v>
      </c>
      <c r="Z2737" s="76"/>
      <c r="AA2737" s="75">
        <f t="shared" si="309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8"/>
        <v>40439.190476190503</v>
      </c>
      <c r="Z2738" s="76"/>
      <c r="AA2738" s="75">
        <f t="shared" si="309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8"/>
        <v>40991.35</v>
      </c>
      <c r="Z2739" s="76"/>
      <c r="AA2739" s="75">
        <f t="shared" si="309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8"/>
        <v>6517.7238095238099</v>
      </c>
      <c r="Z2740" s="76"/>
      <c r="AA2740" s="75">
        <f t="shared" si="309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8"/>
        <v>57901.19</v>
      </c>
      <c r="Z2741" s="76"/>
      <c r="AA2741" s="75">
        <f t="shared" si="309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8"/>
        <v>85838.39</v>
      </c>
      <c r="Z2742" s="76"/>
      <c r="AA2742" s="75">
        <f t="shared" si="309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8"/>
        <v>163136</v>
      </c>
      <c r="Z2743" s="76"/>
      <c r="AA2743" s="75">
        <f t="shared" si="309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8"/>
        <v>20564.549019607799</v>
      </c>
      <c r="Z2744" s="76"/>
      <c r="AA2744" s="75">
        <f t="shared" si="309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8"/>
        <v>37484.372549019601</v>
      </c>
      <c r="Z2745" s="76"/>
      <c r="AA2745" s="75">
        <f t="shared" si="309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8"/>
        <v>-7911.2</v>
      </c>
      <c r="Z2746" s="76"/>
      <c r="AA2746" s="75">
        <f t="shared" si="309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8"/>
        <v>12911.2</v>
      </c>
      <c r="Z2747" s="76"/>
      <c r="AA2747" s="75">
        <f t="shared" si="309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8"/>
        <v>14431.274509803899</v>
      </c>
      <c r="Z2748" s="76"/>
      <c r="AA2748" s="75">
        <f t="shared" si="309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8"/>
        <v>7911.2</v>
      </c>
      <c r="Z2749" s="76"/>
      <c r="AA2749" s="75">
        <f t="shared" si="309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8"/>
        <v>4619.34</v>
      </c>
      <c r="Z2750" s="76"/>
      <c r="AA2750" s="75">
        <f t="shared" si="309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8"/>
        <v>10000</v>
      </c>
      <c r="Z2751" s="76"/>
      <c r="AA2751" s="75">
        <f t="shared" si="309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8"/>
        <v>-4619.34</v>
      </c>
      <c r="Z2752" s="76"/>
      <c r="AA2752" s="75">
        <f t="shared" si="309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8"/>
        <v>16934.320754716999</v>
      </c>
      <c r="Z2753" s="76"/>
      <c r="AA2753" s="75">
        <f t="shared" si="309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8"/>
        <v>15003.92</v>
      </c>
      <c r="Z2754" s="76"/>
      <c r="AA2754" s="75">
        <f t="shared" si="309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8"/>
        <v>943.39622641509402</v>
      </c>
      <c r="Z2755" s="76"/>
      <c r="AA2755" s="75">
        <f t="shared" si="309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8"/>
        <v>820.905660377358</v>
      </c>
      <c r="Z2756" s="76"/>
      <c r="AA2756" s="75">
        <f t="shared" si="309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8"/>
        <v>-1000</v>
      </c>
      <c r="Z2757" s="76"/>
      <c r="AA2757" s="75">
        <f t="shared" si="309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8"/>
        <v>1872.94</v>
      </c>
      <c r="Z2758" s="76"/>
      <c r="AA2758" s="75">
        <f t="shared" si="309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8"/>
        <v>1604.7619047619</v>
      </c>
      <c r="Z2759" s="76"/>
      <c r="AA2759" s="75">
        <f t="shared" si="309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8"/>
        <v>268043</v>
      </c>
      <c r="Z2760" s="76"/>
      <c r="AA2760" s="75">
        <f t="shared" si="309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8"/>
        <v>139589.89000000001</v>
      </c>
      <c r="Z2761" s="76"/>
      <c r="AA2761" s="75">
        <f t="shared" si="309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8"/>
        <v>70979.8</v>
      </c>
      <c r="Z2762" s="76"/>
      <c r="AA2762" s="75">
        <f t="shared" si="309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8"/>
        <v>96865.2</v>
      </c>
      <c r="Z2763" s="76"/>
      <c r="AA2763" s="75">
        <f t="shared" si="309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8"/>
        <v>38249.285714285703</v>
      </c>
      <c r="Z2764" s="76"/>
      <c r="AA2764" s="75">
        <f t="shared" si="309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8"/>
        <v>-15051</v>
      </c>
      <c r="Z2765" s="76"/>
      <c r="AA2765" s="75">
        <f t="shared" si="309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8"/>
        <v>40958.9</v>
      </c>
      <c r="Z2766" s="76"/>
      <c r="AA2766" s="75">
        <f t="shared" si="309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8"/>
        <v>50680.1</v>
      </c>
      <c r="Z2767" s="76"/>
      <c r="AA2767" s="75">
        <f t="shared" si="309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8"/>
        <v>6515.4563106796204</v>
      </c>
      <c r="Z2768" s="76"/>
      <c r="AA2768" s="75">
        <f t="shared" si="309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8"/>
        <v>360000</v>
      </c>
      <c r="Z2769" s="65"/>
      <c r="AA2769" s="75">
        <f t="shared" si="309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8"/>
        <v>218000</v>
      </c>
      <c r="Z2770" s="65"/>
      <c r="AA2770" s="75">
        <f t="shared" si="309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8"/>
        <v>270000</v>
      </c>
      <c r="Z2771" s="65"/>
      <c r="AA2771" s="75">
        <f t="shared" si="309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8"/>
        <v>94000</v>
      </c>
      <c r="Z2772" s="65"/>
      <c r="AA2772" s="75">
        <f t="shared" si="309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8"/>
        <v>2225470.8803703701</v>
      </c>
      <c r="Z2773" s="65"/>
      <c r="AA2773" s="75">
        <f t="shared" si="309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8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8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8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8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10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10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10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11">S2781+T2781-U2781</f>
        <v>181204.72205673996</v>
      </c>
      <c r="W2781" s="32">
        <f t="shared" ref="W2781:W2796" si="312">U2781*(1+AG2781)/(1+AG2781+P2781)</f>
        <v>1223794.0288965518</v>
      </c>
      <c r="AA2781" s="45">
        <f t="shared" ref="AA2781" si="313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11"/>
        <v>80176.923430657014</v>
      </c>
      <c r="W2782" s="32">
        <f t="shared" si="312"/>
        <v>61541.153499999993</v>
      </c>
      <c r="AA2782" s="45">
        <f t="shared" ref="AA2782:AA2796" si="314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45" t="s">
        <v>43</v>
      </c>
      <c r="P2783" s="52">
        <v>0.03</v>
      </c>
      <c r="T2783" s="85">
        <v>440000</v>
      </c>
      <c r="V2783" s="45">
        <f t="shared" si="311"/>
        <v>440000</v>
      </c>
      <c r="W2783" s="32">
        <f t="shared" si="312"/>
        <v>0</v>
      </c>
      <c r="AA2783" s="45">
        <f t="shared" si="314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11"/>
        <v>54502.537737225997</v>
      </c>
      <c r="W2784" s="32">
        <f t="shared" si="312"/>
        <v>116665.37378571427</v>
      </c>
      <c r="AA2784" s="45">
        <f t="shared" si="314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45" t="s">
        <v>43</v>
      </c>
      <c r="P2785" s="52">
        <v>0.04</v>
      </c>
      <c r="S2785" s="85">
        <v>0</v>
      </c>
      <c r="T2785" s="85">
        <v>400000</v>
      </c>
      <c r="U2785" s="85">
        <v>264928.27698630001</v>
      </c>
      <c r="V2785" s="45">
        <f t="shared" si="311"/>
        <v>135071.72301369999</v>
      </c>
      <c r="W2785" s="32">
        <f t="shared" si="312"/>
        <v>257619.91072460898</v>
      </c>
      <c r="AA2785" s="45">
        <f t="shared" si="314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45" t="s">
        <v>43</v>
      </c>
      <c r="P2786" s="52">
        <v>0.04</v>
      </c>
      <c r="T2786" s="85">
        <v>350000</v>
      </c>
      <c r="U2786" s="85">
        <v>291421.53000000003</v>
      </c>
      <c r="V2786" s="45">
        <f t="shared" si="311"/>
        <v>58578.469999999972</v>
      </c>
      <c r="W2786" s="32">
        <f t="shared" si="312"/>
        <v>283650.28920000006</v>
      </c>
      <c r="AA2786" s="45">
        <f t="shared" si="314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11"/>
        <v>61702.127659574398</v>
      </c>
      <c r="W2787" s="32">
        <f t="shared" si="312"/>
        <v>0</v>
      </c>
      <c r="AA2787" s="45">
        <f t="shared" si="314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45" t="s">
        <v>43</v>
      </c>
      <c r="P2788" s="52">
        <v>0.04</v>
      </c>
      <c r="S2788" s="85">
        <v>0</v>
      </c>
      <c r="T2788" s="85">
        <v>950000</v>
      </c>
      <c r="U2788" s="85">
        <v>541960.98397260194</v>
      </c>
      <c r="V2788" s="45">
        <f t="shared" si="311"/>
        <v>408039.01602739806</v>
      </c>
      <c r="W2788" s="32">
        <f t="shared" si="312"/>
        <v>527010.33613887499</v>
      </c>
      <c r="AA2788" s="45">
        <f t="shared" si="314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11"/>
        <v>-4761.5890273980604</v>
      </c>
      <c r="W2789" s="32">
        <f t="shared" si="312"/>
        <v>15209.573750000729</v>
      </c>
      <c r="AA2789" s="45">
        <f t="shared" si="314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11"/>
        <v>148840.57227047399</v>
      </c>
      <c r="W2790" s="32">
        <f t="shared" si="312"/>
        <v>155265.37455078011</v>
      </c>
      <c r="AA2790" s="45">
        <f t="shared" si="314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11"/>
        <v>51418.439716312103</v>
      </c>
      <c r="W2791" s="32">
        <f t="shared" si="312"/>
        <v>0</v>
      </c>
      <c r="AA2791" s="45">
        <f t="shared" si="314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45" t="s">
        <v>43</v>
      </c>
      <c r="P2792" s="52">
        <v>0.04</v>
      </c>
      <c r="S2792" s="85">
        <v>0</v>
      </c>
      <c r="T2792" s="85">
        <v>540000</v>
      </c>
      <c r="U2792" s="85">
        <v>184114.52235500101</v>
      </c>
      <c r="V2792" s="45">
        <f t="shared" si="311"/>
        <v>355885.47764499899</v>
      </c>
      <c r="W2792" s="32">
        <f t="shared" si="312"/>
        <v>179035.50104865615</v>
      </c>
      <c r="AA2792" s="45">
        <f t="shared" si="314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11"/>
        <v>0</v>
      </c>
      <c r="W2793" s="32">
        <f t="shared" si="312"/>
        <v>25616.311111109291</v>
      </c>
      <c r="AA2793" s="45">
        <f t="shared" si="314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3314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11"/>
        <v>52731.263255614103</v>
      </c>
      <c r="W2794" s="32">
        <f t="shared" si="312"/>
        <v>97268.736744385897</v>
      </c>
      <c r="AA2794" s="45">
        <f t="shared" si="314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3315</v>
      </c>
      <c r="P2795" s="52">
        <v>0</v>
      </c>
      <c r="T2795" s="85">
        <v>190000</v>
      </c>
      <c r="V2795" s="45">
        <f t="shared" si="311"/>
        <v>190000</v>
      </c>
      <c r="W2795" s="32">
        <f t="shared" si="312"/>
        <v>0</v>
      </c>
      <c r="AA2795" s="45">
        <f t="shared" si="314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3316</v>
      </c>
      <c r="P2796" s="52">
        <v>0</v>
      </c>
      <c r="T2796" s="85">
        <v>360000</v>
      </c>
      <c r="V2796" s="45">
        <f t="shared" si="311"/>
        <v>360000</v>
      </c>
      <c r="W2796" s="32">
        <f t="shared" si="312"/>
        <v>0</v>
      </c>
      <c r="AA2796" s="45">
        <f t="shared" si="314"/>
        <v>0</v>
      </c>
      <c r="AB2796" s="56">
        <v>0.05</v>
      </c>
      <c r="AF2796" s="51" t="s">
        <v>53</v>
      </c>
      <c r="AG2796" s="56">
        <v>0.41</v>
      </c>
    </row>
    <row r="2797" spans="1:33" ht="14.25" customHeight="1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3317</v>
      </c>
      <c r="F2797" s="87" t="s">
        <v>3318</v>
      </c>
      <c r="G2797" s="51" t="s">
        <v>3317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5">S2797+T2797-U2797</f>
        <v>30851.063829787199</v>
      </c>
      <c r="W2797" s="32">
        <f t="shared" ref="W2797" si="316">U2797*(1+AG2797)/(1+AG2797+P2797)</f>
        <v>0</v>
      </c>
      <c r="AA2797" s="45">
        <f t="shared" ref="AA2797" si="317">U2797</f>
        <v>0</v>
      </c>
      <c r="AB2797" s="56">
        <v>0.05</v>
      </c>
      <c r="AF2797" s="87" t="s">
        <v>3319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J15" sqref="J15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9748573.9230505284</v>
      </c>
      <c r="P2" s="12"/>
      <c r="Q2" s="12">
        <f>(O2-G2+J2)/1.06</f>
        <v>1497471.5043872916</v>
      </c>
      <c r="R2" s="12">
        <f t="shared" ref="R2:R60" si="2">Q2-(P2/1.06)</f>
        <v>1497471.5043872916</v>
      </c>
      <c r="S2" s="15">
        <f t="shared" ref="S2:S60" si="3">R2/O2</f>
        <v>0.15360928851824329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251210746.2821297</v>
      </c>
      <c r="P11" s="12"/>
      <c r="Q11" s="12">
        <f t="shared" si="5"/>
        <v>15491395.172480863</v>
      </c>
      <c r="R11" s="12">
        <f t="shared" si="2"/>
        <v>15491395.172480863</v>
      </c>
      <c r="S11" s="15">
        <f t="shared" si="3"/>
        <v>6.1666928671446207E-2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4437844.8057246516</v>
      </c>
      <c r="P15" s="12"/>
      <c r="Q15" s="12">
        <f t="shared" si="6"/>
        <v>1998182.970655709</v>
      </c>
      <c r="R15" s="12">
        <f t="shared" si="2"/>
        <v>1998182.970655709</v>
      </c>
      <c r="S15" s="15">
        <f t="shared" si="3"/>
        <v>0.45025976755161173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55635220.063577987</v>
      </c>
      <c r="P18" s="12">
        <v>2178.7519047618998</v>
      </c>
      <c r="Q18" s="12">
        <f t="shared" ref="Q18:Q20" si="7">(O18-G18+J18)/1.06</f>
        <v>2283025.2217716854</v>
      </c>
      <c r="R18" s="12">
        <f t="shared" si="2"/>
        <v>2280969.7954464382</v>
      </c>
      <c r="S18" s="15">
        <f t="shared" si="3"/>
        <v>4.0998665824271488E-2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12884880.037931303</v>
      </c>
      <c r="P20" s="12"/>
      <c r="Q20" s="12">
        <f t="shared" si="7"/>
        <v>169974.91314273793</v>
      </c>
      <c r="R20" s="12">
        <f t="shared" si="2"/>
        <v>169974.91314273793</v>
      </c>
      <c r="S20" s="15">
        <f t="shared" si="3"/>
        <v>1.3191811847867836E-2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2020-03-04T11:07:18Z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